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3\@^-^@ งานพัสดุ\งาน LPA และ ITA\2569\"/>
    </mc:Choice>
  </mc:AlternateContent>
  <xr:revisionPtr revIDLastSave="0" documentId="13_ncr:1_{B60B6616-F844-41EF-AAD0-27860431A1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ี 2568" sheetId="3" r:id="rId1"/>
  </sheets>
  <definedNames>
    <definedName name="_xlnm.Print_Area" localSheetId="0">'ปี 2568'!$A$1:$K$879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4" i="3" l="1"/>
  <c r="H812" i="3"/>
  <c r="G817" i="3"/>
  <c r="H725" i="3"/>
  <c r="H728" i="3" s="1"/>
  <c r="G728" i="3"/>
  <c r="G653" i="3"/>
  <c r="G567" i="3"/>
  <c r="G493" i="3"/>
  <c r="G403" i="3"/>
  <c r="H324" i="3"/>
  <c r="G329" i="3"/>
  <c r="H269" i="3"/>
  <c r="G274" i="3"/>
  <c r="G214" i="3"/>
  <c r="G152" i="3"/>
  <c r="G76" i="3"/>
  <c r="G14" i="3"/>
  <c r="G856" i="3"/>
  <c r="G781" i="3"/>
  <c r="G691" i="3"/>
  <c r="H650" i="3" s="1"/>
  <c r="H653" i="3" s="1"/>
  <c r="G612" i="3"/>
  <c r="H564" i="3" s="1"/>
  <c r="H567" i="3" s="1"/>
  <c r="G527" i="3"/>
  <c r="H490" i="3" s="1"/>
  <c r="H493" i="3" s="1"/>
  <c r="G456" i="3"/>
  <c r="H400" i="3" s="1"/>
  <c r="G384" i="3"/>
  <c r="G311" i="3"/>
  <c r="G190" i="3"/>
  <c r="H149" i="3" s="1"/>
  <c r="H152" i="3" s="1"/>
  <c r="G258" i="3"/>
  <c r="H211" i="3" s="1"/>
  <c r="H214" i="3" s="1"/>
  <c r="G111" i="3"/>
  <c r="H73" i="3" s="1"/>
  <c r="H76" i="3" s="1"/>
  <c r="G55" i="3"/>
  <c r="H11" i="3" s="1"/>
  <c r="H14" i="3" s="1"/>
  <c r="H817" i="3" l="1"/>
  <c r="H403" i="3"/>
  <c r="H326" i="3"/>
  <c r="H329" i="3" s="1"/>
  <c r="H271" i="3"/>
  <c r="H274" i="3" s="1"/>
</calcChain>
</file>

<file path=xl/sharedStrings.xml><?xml version="1.0" encoding="utf-8"?>
<sst xmlns="http://schemas.openxmlformats.org/spreadsheetml/2006/main" count="2020" uniqueCount="638">
  <si>
    <t>ลำดับที่</t>
  </si>
  <si>
    <t>วันที่</t>
  </si>
  <si>
    <t>1</t>
  </si>
  <si>
    <t>2</t>
  </si>
  <si>
    <t>3</t>
  </si>
  <si>
    <t>4</t>
  </si>
  <si>
    <t>5</t>
  </si>
  <si>
    <t>รวมทั้งสิ้น</t>
  </si>
  <si>
    <t>หจก.ภคพรปิโตรเลียม</t>
  </si>
  <si>
    <t>จ้างเหมาบริการ</t>
  </si>
  <si>
    <t>น.ส.อัจฉรา เกษแก้ว</t>
  </si>
  <si>
    <t>นายกฤษฎาธาร เมืองมา</t>
  </si>
  <si>
    <t>นายณรงค์ฤทธิ์ บัวแก้ว</t>
  </si>
  <si>
    <t>นายพงษ์สวัสดิ์ ขัดสี</t>
  </si>
  <si>
    <t>น.ส.สิริภา ต๊ะปัญญา</t>
  </si>
  <si>
    <t>นายณัฐวุฒิ อินตาโย</t>
  </si>
  <si>
    <t>น.ส.นุชจรี  กาสิงห์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</si>
  <si>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</si>
  <si>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</si>
  <si>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</si>
  <si>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</si>
  <si>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</si>
  <si>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</si>
  <si>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</si>
  <si>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</si>
  <si>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</si>
  <si>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</si>
  <si>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</si>
  <si>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</si>
  <si>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นายณรงค์ชัย เขยะตา</t>
  </si>
  <si>
    <t>นายสมศักดิ์  ตาลต้น</t>
  </si>
  <si>
    <t>ร้านธนสินวอเตอร์เวิร์ค</t>
  </si>
  <si>
    <t>หจก. บุญยะการพิมพ์ จำกัด</t>
  </si>
  <si>
    <t>ค่าเช่าเครื่องถ่ายเอกสาร (สำนักปลัด)</t>
  </si>
  <si>
    <t>ร้านเอกศิลป์</t>
  </si>
  <si>
    <t>ค่าเช่าเครื่องถ่ายเอกสาร (กองคลัง)</t>
  </si>
  <si>
    <t>หจก.เอสเทคนิคเซ็นเตอร์</t>
  </si>
  <si>
    <t>งานที่จัดซื้อหรือจัดจ้าง</t>
  </si>
  <si>
    <t>ราคากลาง</t>
  </si>
  <si>
    <t>รายชื่อผู้เสนอราคา</t>
  </si>
  <si>
    <t>ราคาที่เสนอ</t>
  </si>
  <si>
    <t>วงเงินที่จะซื้อ</t>
  </si>
  <si>
    <t>หรือจ้าง</t>
  </si>
  <si>
    <t>ผู้ได้รับการคัดเลือก</t>
  </si>
  <si>
    <t>เหตุผลที่คัดเลือกโดยสรุป</t>
  </si>
  <si>
    <t>วิธีซื้อ</t>
  </si>
  <si>
    <t>เฉพาะ เจาะจง</t>
  </si>
  <si>
    <t>เป็นผู้มีคุณสมบัติถูกต้องตามเงื่อนไขในการตกลงราคา</t>
  </si>
  <si>
    <t xml:space="preserve">หจก.ภคพรปิโตรเลียม </t>
  </si>
  <si>
    <t xml:space="preserve">น.ส.อัจฉรา เกษแก้ว </t>
  </si>
  <si>
    <t xml:space="preserve">น.ส.สิริภา ต๊ะปัญญา </t>
  </si>
  <si>
    <t>ซื้อวัสดุเชื้อเพลิงและ     หล่อลื่น</t>
  </si>
  <si>
    <t>องค์การบริหารส่วนตำบลบ้านแหง อำเภองาว  จังหวัดลำปาง</t>
  </si>
  <si>
    <t>เลขที่และวันที่ของสัญญาหรือ</t>
  </si>
  <si>
    <t>ข้อตกลงในการซื้อหรือจ้าง</t>
  </si>
  <si>
    <t>มหาวิทยาลัยเนชั่น</t>
  </si>
  <si>
    <t>เลขที่สัญญา</t>
  </si>
  <si>
    <t>18</t>
  </si>
  <si>
    <t>19</t>
  </si>
  <si>
    <t>ร้านเดชการช่าง</t>
  </si>
  <si>
    <t>ซื้อวัสดุสำนักงาน (กองคลัง) จำนวน 8 รายการ</t>
  </si>
  <si>
    <t>จ้างเหมาตรวจเช็คและซ่อมแซมเครื่องเป่าลม</t>
  </si>
  <si>
    <t>ร้านธวัชชัยมอเตอร์</t>
  </si>
  <si>
    <t>หจก.จักรภัทรคอนกรีต</t>
  </si>
  <si>
    <t>นางสุพรรณ อาลัยมิตร</t>
  </si>
  <si>
    <t>นายบุญธรรม บัวแก้ว</t>
  </si>
  <si>
    <t>ร้านแจ่มศิริ</t>
  </si>
  <si>
    <t>ร้านยุติธรรมการโยธา</t>
  </si>
  <si>
    <t>แบบ สขร.1</t>
  </si>
  <si>
    <t>สรุปผลการจัดซื้อจัดจ้างหรือการจัดหาพัสดุ รายเดือนตุลาคม  2567</t>
  </si>
  <si>
    <t>1/10/2567</t>
  </si>
  <si>
    <t>บันทึกตกลงซื้อ 1/2568</t>
  </si>
  <si>
    <t>น.ส.แพรวพรรณ วังซ้าย</t>
  </si>
  <si>
    <t>บันทึกตกลงจ้าง 1/2568</t>
  </si>
  <si>
    <t>บันทึกตกลงจ้าง 2/2568</t>
  </si>
  <si>
    <t>บันทึกตกลงจ้าง 3/2568</t>
  </si>
  <si>
    <t>บันทึกตกลงจ้าง 4/2568</t>
  </si>
  <si>
    <t>บันทึกตกลงจ้าง 5/2568</t>
  </si>
  <si>
    <t>บันทึกตกลงจ้าง 6/2568</t>
  </si>
  <si>
    <t>บันทึกตกลงจ้าง 7/2568</t>
  </si>
  <si>
    <t>นายราเมธ  โยธิน</t>
  </si>
  <si>
    <t>บันทึกตกลงจ้าง 8/2568</t>
  </si>
  <si>
    <t>บันทึกตกลงจ้าง 9/2568</t>
  </si>
  <si>
    <t>บันทึกตกลงจ้าง 10/2568</t>
  </si>
  <si>
    <t>บันทีกตกลงจ้าง 11/2568</t>
  </si>
  <si>
    <t>สัญญาเช่า 1/2568</t>
  </si>
  <si>
    <t>สัญญาเช่า 2/2568</t>
  </si>
  <si>
    <t>ซื้อน้ำดื่ม อบต. (เดือน ตุลาคม 2567)</t>
  </si>
  <si>
    <t>ใบสั่งซื้อ 1/2568</t>
  </si>
  <si>
    <t>บริษัทเชียงใหม่ เฟรชมิลด์   จำกัด</t>
  </si>
  <si>
    <t>10/10/2567</t>
  </si>
  <si>
    <t>ใบสั่งซื้อ 3/2568</t>
  </si>
  <si>
    <t>หจก.ชาญชนะกิจก่อสร้าง</t>
  </si>
  <si>
    <t>จ้างเหมาสำรวจความพึงพอใจ ปีงบประมาณ 2568</t>
  </si>
  <si>
    <t>ใบสั่งจ้าง 1/2568</t>
  </si>
  <si>
    <t>ซื้อกระเบื้องเพื่อช่วยเหลือผู้ประสบเหตุวาตภัยพื้นที่ ต.บ้านแหง</t>
  </si>
  <si>
    <t>11/10/2567</t>
  </si>
  <si>
    <t>จ้างเหมาถ่ายเอกสารข้อบัญญัติปีงบประมาณ 2568</t>
  </si>
  <si>
    <t>ร้าน เค เจ สเตชั่นเนอร์รี่</t>
  </si>
  <si>
    <t>9/10/2567</t>
  </si>
  <si>
    <t>ใบสั่งจ้าง 4/2568</t>
  </si>
  <si>
    <t>ใบสั่งจ้าง 3/2568</t>
  </si>
  <si>
    <t>บริษัทเชียงใหม่ เฟรชมิลด์ จำกัด</t>
  </si>
  <si>
    <t>สรุปผลการจัดซื้อจัดจ้างหรือการจัดหาพัสดุ รายเดือนพฤศจิกายน 2567</t>
  </si>
  <si>
    <t>ซื้อน้ำดื่ม อบต. (เดือน พฤศจิกายน 2567)</t>
  </si>
  <si>
    <t>1/11/2567</t>
  </si>
  <si>
    <t>ใบสั่งซื้อ 5/2568</t>
  </si>
  <si>
    <t>ซื้อวัสดุอาหารเสริม(นม) ช่วงปิดเทอม (1-31 ต.ค.2567)</t>
  </si>
  <si>
    <t>ซื้อวัสดุอาหารเสริม(นม) ช่วงปิดเทอม (1-30 พ.ย.2567)</t>
  </si>
  <si>
    <t>ใบสั่งซื้อ 6/2568</t>
  </si>
  <si>
    <t>ใบสั่งซื้อ 7/2568</t>
  </si>
  <si>
    <t>ซื้อวัสดุคอมพิวเตอร์ (กองคลัง) จำนวน 3 รายการ</t>
  </si>
  <si>
    <t>ใบสั่งซื้อ 8/2568</t>
  </si>
  <si>
    <t>ซื้อวัสดุสำนักงาน (สำนักปลัด) จำนวน 22 รายการ</t>
  </si>
  <si>
    <t>ใบสั่งซื้อ 9/2568</t>
  </si>
  <si>
    <t>5/11/2567</t>
  </si>
  <si>
    <t>จ้างเหมาซ่อมแซมรถบรรทุกขยะ ทะเบียน 81-2111 ลำปาง</t>
  </si>
  <si>
    <t>จ้างเหมาซ่อมแซมรถยนต์ส่วนกลาง ทะเบียน กง 5500 ลำปาง</t>
  </si>
  <si>
    <t>ใบสั่งจ้าง 5/2568</t>
  </si>
  <si>
    <t>จ้างเหมาจัดงานโครงการส่งเสริมประเพณีลอยกระทงประจำปี 2568</t>
  </si>
  <si>
    <t>นางขวัญเรือน ภักดีแดง</t>
  </si>
  <si>
    <t>8/11/2567</t>
  </si>
  <si>
    <t>ใบสั่งจ้าง 6/2568</t>
  </si>
  <si>
    <t>ก่อสร้างถนน คสล.จำนวน 2 จุด หมู่ที่ 8 บ้านร่องเห็ดพัฒนา</t>
  </si>
  <si>
    <t>บริษัทเจเอเอส          เอ็นจิเนียริ่งพลัส จำกัด</t>
  </si>
  <si>
    <t>14/11/2567</t>
  </si>
  <si>
    <t>สัญญาจ้าง 1/2568</t>
  </si>
  <si>
    <t>ปรับปรุงอาคารสำนักงาน (ที่ทำการ อบต.บ้านแหง)</t>
  </si>
  <si>
    <t>21/11/2567</t>
  </si>
  <si>
    <t>สัญญาจ้าง 2/2568</t>
  </si>
  <si>
    <t>ก่อสร้างถนน คสล.จำนวน 3 จุด หมู่ที่ 5 บ้านแม่งอน</t>
  </si>
  <si>
    <t>สัญญาจ้าง 3/2568</t>
  </si>
  <si>
    <t>สรุปผลการจัดซื้อจัดจ้างหรือการจัดหาพัสดุ รายเดือนธันวาคม 2567</t>
  </si>
  <si>
    <t>ซื้อน้ำดื่ม อบต. (เดือน ธันวาคม 2567)</t>
  </si>
  <si>
    <t>2/12/2567</t>
  </si>
  <si>
    <t>ใบสั่งซื้อ 10/2568</t>
  </si>
  <si>
    <t>ใบสั่งซื้อ 11/2568</t>
  </si>
  <si>
    <t xml:space="preserve">ซื้อวัสดุก่อสร้าง (ยางมะตอยสำเร็จรูป) </t>
  </si>
  <si>
    <t>หจก.ภาณีคอร์ปอเรชั่น</t>
  </si>
  <si>
    <t>ใบสั่งซื้อ12/2568</t>
  </si>
  <si>
    <t>ซื้อวัสดุเชื้อเพลิงและหล่อลื่น จำนวน 70 ลิตร</t>
  </si>
  <si>
    <t>ใบสั่งซื้อ 13/2568</t>
  </si>
  <si>
    <t>ใบสั่งซื้อ14/2569</t>
  </si>
  <si>
    <t>จ้างทำปฏิทินประจำปี 2568</t>
  </si>
  <si>
    <t>หจก.ต้นข้าวมีเดีย</t>
  </si>
  <si>
    <t>9/12/2567</t>
  </si>
  <si>
    <t>ใบสั่งจ้าง7/2568</t>
  </si>
  <si>
    <t>ใบสั่งจ้าง 8/2568</t>
  </si>
  <si>
    <t>ปรับปรุงถนนผิวจราจรลงด้วยหินคลุกพร้อมเกลี่ยสายห้วยดินแดง หมู่ที่ 4 บ้านบ่อห้อ</t>
  </si>
  <si>
    <t>บริษัทเจเอเอส        เอ็นจิเนียริ่งพลัส จำกัด</t>
  </si>
  <si>
    <t>3/12/2567</t>
  </si>
  <si>
    <t>สัญญาจ้าง 4/2568</t>
  </si>
  <si>
    <t>สัญญาจ้าง 5/2568</t>
  </si>
  <si>
    <t>ก่อสร้างถนน คสล. จำนวน 4 จุด หมู่ที่ 1 บ้านแหงเหนือ</t>
  </si>
  <si>
    <t>13/12/2567</t>
  </si>
  <si>
    <t>สัญญาจ้าง 6/2568</t>
  </si>
  <si>
    <t>ก่อสร้างถนน คสล. สายบ้านสัน หมู่ที่ 3 บ้านร่องเห็ด</t>
  </si>
  <si>
    <t>23/12/2567</t>
  </si>
  <si>
    <t>สัญญาจ้าง 7/2568</t>
  </si>
  <si>
    <t>ก่อสร้างถนน คสล. หมู่ที่ 6 บ้านทุ่งโป่ง</t>
  </si>
  <si>
    <t>25/12/2567</t>
  </si>
  <si>
    <t>สัญญาจ้าง 8/2568</t>
  </si>
  <si>
    <t>จ้างออกแบบโครงการก่อสร้างของ อบต.บ้านแหง จำนวน 3 โครงการ</t>
  </si>
  <si>
    <t>บริษัทเอ็นเค              โปรเฟสชั่นนัล จำกัด</t>
  </si>
  <si>
    <t>สัญญาจ้างออกแบบ 1/2568</t>
  </si>
  <si>
    <t>นายยรรยงค์ วงศ์ใหญ่</t>
  </si>
  <si>
    <t>นายยรรยงค์  วงศ์ใหญ่</t>
  </si>
  <si>
    <t>18/12/2567</t>
  </si>
  <si>
    <t>สัญญาจ้างออกแบบ 2/2568</t>
  </si>
  <si>
    <t>สรุปผลการจัดซื้อจัดจ้างหรือการจัดหาพัสดุ รายเดือนมกราคม 2568</t>
  </si>
  <si>
    <t>ซื้อน้ำดื่ม อบต. (เดือน มกราคม 2568)</t>
  </si>
  <si>
    <t>ใบสั่งซื้อ 15/2568</t>
  </si>
  <si>
    <t>ซื้อวัสดุเครื่องดับเพลิง</t>
  </si>
  <si>
    <t>ร้านเอ็นเคเอ็นจิเนียริ่งและซัพพลาย</t>
  </si>
  <si>
    <t>2/1/2568</t>
  </si>
  <si>
    <t>ใบสั่งซื้อ 16/2568</t>
  </si>
  <si>
    <t>ใบสั่งซื้อ 17/2568</t>
  </si>
  <si>
    <t>ใบสั่งซื้อ 18/2568</t>
  </si>
  <si>
    <t>ใบสั่งซื้อ 19/2568</t>
  </si>
  <si>
    <t>ใบสั่งซื้อ 20/2568</t>
  </si>
  <si>
    <t>ใบสั่งซื้อ 21/2568</t>
  </si>
  <si>
    <t>ใบสั่งซื้อ 22/2568</t>
  </si>
  <si>
    <t>ซื้อครุภัณฑ์เครื่องดับเพลิง</t>
  </si>
  <si>
    <t>ใบสั่งซื้อ 23/2568</t>
  </si>
  <si>
    <t>ซื้อครุภัณฑ์สำนักงาน (เก้าอี้)</t>
  </si>
  <si>
    <t>ใบสั่งซื้อ 24/2568</t>
  </si>
  <si>
    <t>ใบสั่งซื้อ 25/2568</t>
  </si>
  <si>
    <t>ใบสั่งซื้อ 26/2568</t>
  </si>
  <si>
    <t>ใบสั่งซื้อ 27/2568</t>
  </si>
  <si>
    <t>ใบสั่งซื้อ 28/2568</t>
  </si>
  <si>
    <t>ใบสั่งซื้อ 29/2568</t>
  </si>
  <si>
    <t>ใบสั่งซื้อ 30/2568</t>
  </si>
  <si>
    <t>ใบสั่งซื้อ 31/2568</t>
  </si>
  <si>
    <t>จ้างเหมาจัดทำป้ายโครงการแก้ไขปัญหาหมอกควันและไฟป่า</t>
  </si>
  <si>
    <t>ใบสั่งจ้าง9/2568</t>
  </si>
  <si>
    <t>จ้างเหมารถแทรกเตอร์เพื่อจัดทำแนวกันไฟป่า</t>
  </si>
  <si>
    <t>นายบุญเหรียญ ผ่องใส</t>
  </si>
  <si>
    <t>ใบสั่งจ้าง 10/2568</t>
  </si>
  <si>
    <t>ใบสั่งจ้าง11/2568</t>
  </si>
  <si>
    <t>สรุปผลการจัดซื้อจัดจ้างหรือการจัดหาพัสดุ รายเดือนกุมภาพันธ์ 2568</t>
  </si>
  <si>
    <t>ซื้อน้ำดื่ม อบต. (เดือน กุมภาพันธ์ 2568)</t>
  </si>
  <si>
    <t>3/2/2568</t>
  </si>
  <si>
    <t>ใบสั่งซื้อ 32/2568</t>
  </si>
  <si>
    <t>ซื้อวัสดุอุปกรณ์โครงการ Big cleaning Day</t>
  </si>
  <si>
    <t>ร้านดีดีกิ๊ฟบูติค</t>
  </si>
  <si>
    <t>ใบสั่งซื้อ 33/2568</t>
  </si>
  <si>
    <t>บริษัท เจเอเอส          เอ็นจิเนียริ่งพลัส จำกัด</t>
  </si>
  <si>
    <t>ใบสั่งซื้อ 34/2568</t>
  </si>
  <si>
    <t>ซื้อเครื่องปรับอากาศแบบแยกส่วน แบบติดผนัง (ระบบ Inverter) ขนาด 30,000 บีทียู</t>
  </si>
  <si>
    <t>ซื้อเครื่องปรับอากาศแบบแยกส่วน แบบติดผนัง (ระบบ Inverter) ขนาด 36,000 บีทียู</t>
  </si>
  <si>
    <t>ใบสั่งซื้อ35/2568</t>
  </si>
  <si>
    <t>ซื้อผงเคมีแห้ง สำหรับถังดับเพลิง</t>
  </si>
  <si>
    <t>ใบสั่งซื้อ 36/2568</t>
  </si>
  <si>
    <t>จ้างเหมาจัดทำป้ายโครงการ Big cleaning Day</t>
  </si>
  <si>
    <t>ใบสั่งจ้าง12/2568</t>
  </si>
  <si>
    <t>จ้างเหมาซ่อมบำรุงรถยนต์ส่วนกลาง        กท. 2831 ลำปาง</t>
  </si>
  <si>
    <t>ใบสั่งจ้าง 14/2568</t>
  </si>
  <si>
    <t>ก่อสร้างถนน คสล.หมู่ที่ 2 บ้านแหงใต้ เชื่อมหมู่ที่ 1 บ้านแหงเหนือ  ตำบลบ้านแหง อำเภองาว จังหวัดลำปาง</t>
  </si>
  <si>
    <t>6/2/2568</t>
  </si>
  <si>
    <t>ก่อสร้างถนน คสล.สายทุ่งพัง หมู่ที่ 8 บ้านร่องเห็ดพัฒนา เชื่อมหมู่ที่ 1 บ้านสบแหง ตำบลหลวงเหนือ</t>
  </si>
  <si>
    <t>สัญญาจ้าง 9/2568</t>
  </si>
  <si>
    <t>สัญญาจ้าง 10/2568</t>
  </si>
  <si>
    <t>ปรับปรุงถนนผิวจราจรลงด้วยหินคลุกพร้อมเกลี่ย จำนวน 2 จุด หมู่ที่ 6 บ้านทุ่งโป่ง</t>
  </si>
  <si>
    <t>สัญญาจ้าง 11/2568</t>
  </si>
  <si>
    <t>ปรับปรุงถนนผิวจราจรลงด้วยหินคลุกพร้อมเกลี่ย จำนวน 3 จุด หมู่ที่ 7 บ้านแหงเหนือ</t>
  </si>
  <si>
    <t>สัญญาจ้าง 12/2568</t>
  </si>
  <si>
    <t>ปรับปรุงถนนผิวจราจรลงด้วยหินคลุกพร้อมเกลี่ย จำนวน 3 จุด หมู่ที่ 5 บ้านแม่งอน</t>
  </si>
  <si>
    <t>สัญญาจ้าง 13/2568</t>
  </si>
  <si>
    <t>ก่อสร้างวางท่อระบายน้ำคสล.พร้อมบ่อพักและขยายผิวจราจร หน้า อบต. หมู่ที่ 3 - หน้าโรงเรียนชุมชนบ้านแหง</t>
  </si>
  <si>
    <t>หจก.สินทวีเคหะกิจ</t>
  </si>
  <si>
    <t>สัญญาจ้าง14/2568</t>
  </si>
  <si>
    <t>สรุปผลการจัดซื้อจัดจ้างหรือการจัดหาพัสดุ รายเดือนมีนาคม  2568</t>
  </si>
  <si>
    <t>ซื้อน้ำดื่ม อบต.(เดือน มีนาคม 2568)</t>
  </si>
  <si>
    <t>ใบสั่งซื้อ 37/2568</t>
  </si>
  <si>
    <t>ซื้อวัสดุสำนักงาน     (กองช่าง)</t>
  </si>
  <si>
    <t>ซื้อวัสดุคอมพิวเตอร์ (กองช่าง)</t>
  </si>
  <si>
    <t>ซื้อวัสดุก่อสร้าง         (กองช่าง)</t>
  </si>
  <si>
    <t>ซื้อวัสดุงานบ้านงานครัว (สำนักปลัด)</t>
  </si>
  <si>
    <t>ใบสั่งซื้อ 38/2568</t>
  </si>
  <si>
    <t>ใบสั่งซื้อ 39/2568</t>
  </si>
  <si>
    <t>ใบสั่งซื้อ 40/2568</t>
  </si>
  <si>
    <t>ใบสั่งซื้อ 42/2568</t>
  </si>
  <si>
    <t>ใบสั่งซื้อ 44/2568</t>
  </si>
  <si>
    <t>ซื้อวัคซีนป้องกันโรคพิษสุนัขบ้า</t>
  </si>
  <si>
    <t>ใบสั่งซื้อ 43/2568</t>
  </si>
  <si>
    <t>ซื้อน้ำยาพ่นหมอกควันและทรายกำจัดลูกน้ำยุงลาย</t>
  </si>
  <si>
    <t>ร้าน เอ.พี.ครีเอทีฟ       โปรดักท์</t>
  </si>
  <si>
    <t>ใบสั่งซื้อ 46/2568</t>
  </si>
  <si>
    <t>ซื้อวัสดุอาหารเสริม(นม) ช่วงปิดเทอม    ภาคเรียนที่ 2/2567 (1 เม.ย.-15 พ.ค. 67)</t>
  </si>
  <si>
    <t>20/3/2568</t>
  </si>
  <si>
    <t>ใบสั่งซื้อ 47/2568</t>
  </si>
  <si>
    <t>จ้างเหมาจัดทำป้ายประชาสัมพันธ์ภาษีที่ดินและสิ่งปลูกสร้าง</t>
  </si>
  <si>
    <t>ใบสั่งจ้าง15/2568</t>
  </si>
  <si>
    <t>ร้านชัยวัฒน์</t>
  </si>
  <si>
    <t>ใบสั่งจ้าง16/2568</t>
  </si>
  <si>
    <t>จ้างเหมาจัดทำป้ายโครงการรณรงค์สวมหมวกนิรภัย</t>
  </si>
  <si>
    <t>ใบสั่งจ้าง17/2568</t>
  </si>
  <si>
    <t>จ้างเหมาฉีดวัคซีนป้องกันโรคพิษสุนัขบ้า</t>
  </si>
  <si>
    <t>ใบสั่งจ้าง 20/2568</t>
  </si>
  <si>
    <t>ก่อสร้างถนน คสล.ตั้งแต่บ้านเลขที่ 25-หัวสะพาน หมู่ที่ 1 บ้านแหงเหนือ</t>
  </si>
  <si>
    <t>สัญญาจ้าง 15/2568</t>
  </si>
  <si>
    <t>ก่อสร้างถนน คสล. จำนวน 8 จุด หมู่ที่ 4 บ้านบ่อห้อ</t>
  </si>
  <si>
    <t>สัญญาจ้าง 16/2568</t>
  </si>
  <si>
    <t>สัญญาจ้าง 17/2568</t>
  </si>
  <si>
    <t>ปรับปรุงถนน คสล.เดิมด้วยการเสริมผิวลาดยางแอสฟัลท์ หมู่ที่ 8 บ้านร่องเห็ดพัฒนา บ้านเลขที่ 210-ประตูวัดจามเทวี</t>
  </si>
  <si>
    <t>ปรับปรุงถนน คสล.เดิมด้วยการเสริมผิวลาดยางแอสฟัลท์ หมู่ที่ 2 บ้านแหงใต้ บ้านเลขที่ 39 - 143</t>
  </si>
  <si>
    <t>สัญญาจ้าง 18/2568</t>
  </si>
  <si>
    <t>ปรับปรุงถนน คสล.เดิมด้วยการเสริมผิวลาดยางแอสฟัลท์ จำนวน 4 จุด หมู่ที่ 2 บ้านแหงใต้</t>
  </si>
  <si>
    <t>สัญญาจ้าง 19/2568</t>
  </si>
  <si>
    <t>ปรับปรุงถนน คสล.เดิมด้วยการเสริมผิวลาดยางแอสฟัลท์ หมู่ที่ 3 บ้านร่องเห็ด บ้านเลขที่ 46 - 65</t>
  </si>
  <si>
    <t>สัญญาจ้าง 20/2568</t>
  </si>
  <si>
    <t xml:space="preserve">ปรับปรุงถนน คสล.เดิมด้วยการเสริมผิวลาดยางแอสฟัลท์ หมู่ที่ 3 บ้านร่องเห็ด บ้านเลขที่ 2 -9 </t>
  </si>
  <si>
    <t>สัญญาจ้าง 21/2568</t>
  </si>
  <si>
    <t>ปรับปรุงถนนผิวจราจรลงด้วยหินคลุกพร้อมเกลี่ยสายช่างระ หมู่ที่ 6 บ้านทุ่งโป่ง</t>
  </si>
  <si>
    <t>บริษัทเจเอเอส         เอ็นจิเนียริ่งพลัส จำกัด</t>
  </si>
  <si>
    <t>สัญญาจ้าง 22/2568</t>
  </si>
  <si>
    <t xml:space="preserve">ก่อสร้างฝารางระบายน้ำ หมู่ที่ 2 บ้านแหงใต้ </t>
  </si>
  <si>
    <t>สัญญาจ้าง 23/2568</t>
  </si>
  <si>
    <t>สัญญาจ้าง 24/2568</t>
  </si>
  <si>
    <t>ปรับปรุงถนนผิวจราจรลงด้วยหินคลุกสายดอยโตน หมู่ที่ 7 บ้านแหงเหนือ</t>
  </si>
  <si>
    <t>ปรับปรุงถนนผิวจราจรลงด้วยหินคลุก จำนวน 3 จุด พร้อมวางท่อระบายน้ำ หมู่ที่ 8 บ้านร่องเห็ดพัฒนา</t>
  </si>
  <si>
    <t>สัญญาจ้าง 25/2568</t>
  </si>
  <si>
    <t>ประกวดราคาอิเล็ก  ทรอนิกส์</t>
  </si>
  <si>
    <t>สัญญาจ้าง 26/2568</t>
  </si>
  <si>
    <t>ปรับปรุงถนน คสล.เดิมด้วยการเสริมผิวลาดยางแอสฟัลท์ หมู่ที่ 3 บ้านร่องเห็ด บ้านเลขที่ 111/2 - วัดแหงใต้</t>
  </si>
  <si>
    <t>สัญญาจ้าง 27/2568</t>
  </si>
  <si>
    <t xml:space="preserve">ปรับปรุงถนน คสล.เดิมด้วยการเสริมผิวลาดยางแอสฟัลท์คอนกรีต จำนวน 2 จุด หมู่ที่ 5 บ้านแม่งอน  (31/1 - 39) </t>
  </si>
  <si>
    <t xml:space="preserve">ปรับปรุงถนน คสล.เดิมด้วยการเสริมผิวลาดยางแอสฟัลท์คอนกรีต จำนวน 2 จุด หมู่ที่ 5 บ้านแม่งอน (18/1 - 44) </t>
  </si>
  <si>
    <t>สัญญาจ้าง 28/2568</t>
  </si>
  <si>
    <t xml:space="preserve">ปรับปรุงถนน คสล.เดิมด้วยการเสริมผิวลาดยางแอสฟัลท์คอนกรีต หมู่ที่ 4 บ้านบ่อห้อ (14 -12/1) </t>
  </si>
  <si>
    <t>สัญญาจ้าง 29/2568</t>
  </si>
  <si>
    <t xml:space="preserve">ปรับปรุงถนน คสล.เดิมด้วยการเสริมผิวลาดยางแอสฟัลท์คอนกรีต หมู่ที่ 4 บ้านบ่อห้อ (26-311) </t>
  </si>
  <si>
    <t>สัญญาจ้าง 30/2568</t>
  </si>
  <si>
    <t xml:space="preserve">ปรับปรุงถนน คสล.เดิมด้วยการเสริมผิวลาดยางแอสฟัลท์คอนกรีต หมู่ที่ 4 บ้านบ่อห้อ (ท่อลอดเหลี่ยม - 230) </t>
  </si>
  <si>
    <t>สัญญาจ้าง 31/2568</t>
  </si>
  <si>
    <t>ก่อสร้างถนนคอนกรีตเสริมเหล็กสายข้าง อบต. หมู่ที่ 3 บ้านร่องเห็ด</t>
  </si>
  <si>
    <t>สัญญาจ้าง 32/2568</t>
  </si>
  <si>
    <t>สรุปผลการจัดซื้อจัดจ้างหรือการจัดหาพัสดุ รายเดือนเมษายน  2568</t>
  </si>
  <si>
    <t>ซื้อน้ำดื่ม อบต.(เดือน เมษายน 2568)</t>
  </si>
  <si>
    <t>ใบสั่งซื้อ 48/2568</t>
  </si>
  <si>
    <t>ซื้อน้ำดื่ม น้ำแข็ง      ตามกิจกรรมรณรงค์อุบัติเหตุทางถนนช่วงเทศกาลปีใหม่ 2568</t>
  </si>
  <si>
    <t>นายพยุงศักดิ์ ธรรมยศ</t>
  </si>
  <si>
    <t>ใบสั่งซื้อ 49/2568</t>
  </si>
  <si>
    <t>ซื้อกระเบื้องตามโครงการช่วยเหลือประชาชนตามอำนาจหน้าที่ของ อปท. กรณีเยียวยาหรือฟื้นฟูหลังเกิดเหตุสาธารณภัย</t>
  </si>
  <si>
    <t>ใบสั่งซื้อ 50/2568</t>
  </si>
  <si>
    <t>ซื้อชุดทดสอบความเข้มข้นของคอนกรีต</t>
  </si>
  <si>
    <t>ใบสั่งซื้อ51/2568</t>
  </si>
  <si>
    <t>ซื้อวัสดุไฟฟ้าและวิทยุ (กองช่าง) จำนวน 8 รายการ</t>
  </si>
  <si>
    <t>ใบสั่งซื้อ 52/2568</t>
  </si>
  <si>
    <t>ซื้อวัสดุสำนักงาน (กองคลัง) จำนวน 3 รายการ</t>
  </si>
  <si>
    <t>ใบสั่งซื้อ 53/2568</t>
  </si>
  <si>
    <t>ใบสั่งซื้อ 54/2568</t>
  </si>
  <si>
    <t>ซื้อวัสดุก่อสร้าง (กองช่าง) จำนวน 1 รายการ</t>
  </si>
  <si>
    <t>ใบสั่งซื้อ 55/2568</t>
  </si>
  <si>
    <t>ซื้อวัสดุสำนักงาน (กองช่าง) จำนวน 5 รายการ</t>
  </si>
  <si>
    <t>ใบสั่งซื้อ 56/2568</t>
  </si>
  <si>
    <t>ซื้อกระเบื้องและครอบกระเบื้องเพื่อช่วยเหลือผู้ประสบเหตุอุทกภัย</t>
  </si>
  <si>
    <t>ใบสั่งซื้อ 57/2568</t>
  </si>
  <si>
    <t>ซื้อชุดกีฬาและถุงเท้าเพื่อใช้ในโครงการแข่งขันกีฬาหรือกิจกรรมนันทนาการต่างๆ</t>
  </si>
  <si>
    <t>ร้านวินสปอร์ต</t>
  </si>
  <si>
    <t>ใบสั่งซื้อ 58/2568</t>
  </si>
  <si>
    <t>1/4/2568</t>
  </si>
  <si>
    <t>บันทึกตกลงจ้าง 12/2568</t>
  </si>
  <si>
    <t>บันทึกตกลงจ้าง 13/2568</t>
  </si>
  <si>
    <t>บันทึกตกลงจ้าง 14/2568</t>
  </si>
  <si>
    <t>บันทึกตกลงจ้าง 15/2568</t>
  </si>
  <si>
    <t>บันทึกตกลงจ้าง 19/2568</t>
  </si>
  <si>
    <t>นายด่วน ขันธรักษ์</t>
  </si>
  <si>
    <t>นายด่วน  ขันธรักษ์</t>
  </si>
  <si>
    <t>บันทึกตกลงจ้าง 16/2568</t>
  </si>
  <si>
    <t>บันทึกตกลงจ้าง 17/2568</t>
  </si>
  <si>
    <t>บันทีกตกลงจ้าง 18/2568</t>
  </si>
  <si>
    <t>บันทึกตกลงจ้าง 20/2568</t>
  </si>
  <si>
    <t>บันทึกตกลงจ้าง 21/2568</t>
  </si>
  <si>
    <t>บันทึกตกลงจ้าง 22/2568</t>
  </si>
  <si>
    <t>บันทึกตกลงจ้าง 23/2568</t>
  </si>
  <si>
    <t>จ้างเหมาเอกชนกำจัดขยะและสิ่งปฏิกูลมูลฝอยของ อบต.บ้านแหง (1 เม.ย.- 30ก.ย.68)</t>
  </si>
  <si>
    <t>หจก.เพิ่มพูน 2018</t>
  </si>
  <si>
    <t>ใบสั่งจ้าง 21/2568</t>
  </si>
  <si>
    <t>จ้างเหมาซ่อมแซมรถบรรทุกขยะ 81-2111 ลำปาง</t>
  </si>
  <si>
    <t>ใบสั่งจ้าง 22/2568</t>
  </si>
  <si>
    <t>ใบสั่งจ้าง 23/2568</t>
  </si>
  <si>
    <t>ใบสั่งจ้าง 24/2568</t>
  </si>
  <si>
    <t>จ้างเหมามหรสพ (ดนตรี) ตามโครงการส่งเสริมผู้สูงอายุแห่งชาติและครอบครัว ปี 2568</t>
  </si>
  <si>
    <t>นายอุทัย ยาสมุทร</t>
  </si>
  <si>
    <t>ใบสั่งจ้าง 25/2568</t>
  </si>
  <si>
    <t>ก่อสร้างพนังกั้นตลิ่งพัง ลำห้วยแม่แหง หน้าบ้านเลขที่ 17 หมู่ที่ 3 บ้านร่องเห็ด</t>
  </si>
  <si>
    <t>บริษัท เจเอเอส         เอ็นจิเนียริ่งพลัส จำกัด</t>
  </si>
  <si>
    <t>สัญญาจ้าง 33/2568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</si>
  <si>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</si>
  <si>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</si>
  <si>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</si>
  <si>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</si>
  <si>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</si>
  <si>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</si>
  <si>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</si>
  <si>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</si>
  <si>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</si>
  <si>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</si>
  <si>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สรุปผลการจัดซื้อจัดจ้างหรือการจัดหาพัสดุ รายเดือนพฤษภาคม  2568</t>
  </si>
  <si>
    <t>ซื้อน้ำดื่ม อบต.(เดือน พฤษภาคม 2568)</t>
  </si>
  <si>
    <t>ใบสั่งซื้อ 59/2568</t>
  </si>
  <si>
    <t>ซื้อวัสดุคอมพิวเตอร์ (สำนักปลัด) จำนวน 12 รายการ</t>
  </si>
  <si>
    <t>ใบสั่งซื้อ 60/2568</t>
  </si>
  <si>
    <t>ซื้อกระเบื้องและครอบกระเบื้องเพื่อช่วยเหลือผู้ประสบเหตุวาตภัยในพื้นที่ตำบลบ้านแหง</t>
  </si>
  <si>
    <t>หจก.ศิริชัยรุ่งเรือง</t>
  </si>
  <si>
    <t>ใบสั่งซื้อ 61/2568</t>
  </si>
  <si>
    <t>ร้านรุ่งเรืองพัฒนา</t>
  </si>
  <si>
    <t>ใบสั่งซื้อ 62/2568</t>
  </si>
  <si>
    <t>ซื้อวัสดุจราจร (กระจกโค้งมน) จำนวน 13 ชุด</t>
  </si>
  <si>
    <t>ร้านเอ็น.เค เอ็นจิเนียริ่งแอนด์ซัพพลาย</t>
  </si>
  <si>
    <t>ใบสั่งซื้อ 63/2568</t>
  </si>
  <si>
    <t>ซื้ออาหารเสริม (นม) เปิดภาคเรียนที่ 1/2568</t>
  </si>
  <si>
    <t>องค์การส่งเสริมกิจการโคนมแห่งประเทศไทย</t>
  </si>
  <si>
    <t>ใบสั่งซื้อ 64/2568</t>
  </si>
  <si>
    <t>จ้างเหมาตรวจเช็คและซ่อมแซมรถบรรทุกน้ำ บพ 4257 ลำปาง</t>
  </si>
  <si>
    <t>ใบสั่งจ้าง 26/2568</t>
  </si>
  <si>
    <t>จ้างเหมาดูแลและพัฒนาระบบการจัดการข้อมูลเว็บไซต์ อบต.บ้านแหง</t>
  </si>
  <si>
    <t>ร้านลำปางไอทีพลัส</t>
  </si>
  <si>
    <t>ใบสั่งจ้าง 27/2568</t>
  </si>
  <si>
    <t>จ้างเหมาตรวจเช็คและซ่อมแซมรถบรรทุกขยะ 81 - 2111 ลำปาง</t>
  </si>
  <si>
    <t>ใบสั่งจ้าง 28/2568</t>
  </si>
  <si>
    <t>ใบสั่งจ้าง 29/2568</t>
  </si>
  <si>
    <t>4/6/2568</t>
  </si>
  <si>
    <t>บันทึกตกลงซื้อ 2/2568</t>
  </si>
  <si>
    <t>ซื้อน้ำดื่ม อบต.(เดือน มิถุนายน 2568)</t>
  </si>
  <si>
    <t>ใบสั่งซื้อ 65/2568</t>
  </si>
  <si>
    <t>ซื้อกระสอบทรายเพื่อช่วยเหลือผู้ประสบเหตุอุทกภัยในพื้นที่ อบต.บ้านแหง</t>
  </si>
  <si>
    <t>ร้านรุ่งเรืองพาณิชย์</t>
  </si>
  <si>
    <t>ใบสั่งซื้อ 66/2568</t>
  </si>
  <si>
    <t>ซื้อน้ำมันพ่นหมอกควัน แก๊สโซฮอล์ 95  และ ดีเซล</t>
  </si>
  <si>
    <t>ใบสั่งซื้อ 67/2568</t>
  </si>
  <si>
    <t>ซื้อเครื่องสูบน้ำไฟฟ้า (ซัมเมอร์ส)</t>
  </si>
  <si>
    <t>ใบสั่งซื้อ 68/2568</t>
  </si>
  <si>
    <t>ใบสั่งซื้อ 69/2568</t>
  </si>
  <si>
    <t>ซื้อวัสดุคอมพิวเตอร์   (กองคลัง) จำนวน 1 รายการ</t>
  </si>
  <si>
    <t>ซื้อน้ำแข็ง น้ำดื่ม โครงการป้องกันแก้ไขปัญหายาเสพติด</t>
  </si>
  <si>
    <t>ใบสั่งซื้อ 71/2568</t>
  </si>
  <si>
    <t>ซื้อเครื่องปรับอากาศ ขนาด 12,000 บีทียู</t>
  </si>
  <si>
    <t>บริษัท เจเอเอส      เอ็นจิเนียริ่งพลัส จำกัด</t>
  </si>
  <si>
    <t>ใบสั่งซื้อ 72/2568</t>
  </si>
  <si>
    <t>ซื้อเครื่องปรับอากาศ ขนาด 30,000 บีทียู</t>
  </si>
  <si>
    <t>ใบสั่งซื้อ 73/2568</t>
  </si>
  <si>
    <t>ใบสั่งซื้อ 74/2568</t>
  </si>
  <si>
    <t>ใบสั่งซื้อ 75/2568</t>
  </si>
  <si>
    <t>ซื้อเครื่องปรับอากาศ ขนาด 15,000 บีทียู</t>
  </si>
  <si>
    <t>ซื้อเครื่องปรับอากาศ ขนาด 24,000 บีทียู</t>
  </si>
  <si>
    <t>จ้างเหมาซ่อมแซมรถบรรทุกขยะ  81-2111 ลำปาง</t>
  </si>
  <si>
    <t>ใบสั่งจ้าง 30/2568</t>
  </si>
  <si>
    <t>จ้างเหมาทำป้ายไวนิลโครงการปลูกหญ้าแฝก</t>
  </si>
  <si>
    <t>ใบสั่งจ้าง 31/2568</t>
  </si>
  <si>
    <t>ใบสั่งจ้าง 32/2568</t>
  </si>
  <si>
    <t>จ้างเหมาทำป้ายไวนิลและป้ายอินโฟกราฟฟิกโครงการป้องกันและแก้ไขปัญหายาเสพติด</t>
  </si>
  <si>
    <t>ใบสั่งจ้าง 33/2568</t>
  </si>
  <si>
    <t>จ้างเหมารถประชาสัมพันธ์โครงการป้องกันและแก้ไขปัญหายาเสพติด</t>
  </si>
  <si>
    <t>ใบสั่งจ้าง 34/2568</t>
  </si>
  <si>
    <t>จ้างเหมาซ่อมแซมรถยนต์ส่วนกลาง กง 5500 ลำปาง</t>
  </si>
  <si>
    <t>ใบสั่งจ้าง 35/2568</t>
  </si>
  <si>
    <t>สรุปผลการจัดซื้อจัดจ้างหรือการจัดหาพัสดุ รายเดือนมิถุนายน  2568</t>
  </si>
  <si>
    <t>ก่อสร้างพนังกั้นตลิ่งพังลำห้วยทุ่งป่าบอน (หัวหน้านายเจตน์)     หมู่ที่ 7 บ้านแหงเหนือ</t>
  </si>
  <si>
    <t>16/6/32568</t>
  </si>
  <si>
    <t>สัญญาจ้าง 34/2568</t>
  </si>
  <si>
    <t>ก่อสร้างพนังกั้นตลิ่งพังลำห้วยจร ทุ่งเซ้ง หมู่ที่ 7 บ้านแหงเหนือ</t>
  </si>
  <si>
    <t>สัญญาจ้าง 35/2568</t>
  </si>
  <si>
    <t>ปรับปรุงรั้วศูนย์พัฒนาเด็กเล็กบ้านบ่อห้อ หมู่ที่ 4 บ้านบ่อห้อ</t>
  </si>
  <si>
    <t>นายศราวุฒิ สุดสวาท</t>
  </si>
  <si>
    <t>นายศราวุฒิ  สุดสวาท</t>
  </si>
  <si>
    <t>สัญญาจ้าง 36/2568</t>
  </si>
  <si>
    <t>สรุปผลการจัดซื้อจัดจ้างหรือการจัดหาพัสดุ รายเดือนกรกฎาคม  2568</t>
  </si>
  <si>
    <t>ซื้อวัสดุเพื่อดำเนินโครงการปรับสภาพแวดล้อมที่อยู่อาศัยสำหรับคนพิการ ปี 2568 (นายศรีมูล บัวผิน)</t>
  </si>
  <si>
    <t>ใบสั่งซื้อ 76/2568</t>
  </si>
  <si>
    <t>ซื้อน้ำดื่ม อบต.(เดือน กรกฎาคม 2568)</t>
  </si>
  <si>
    <t>หจก.ภคพรปิโตเลียม</t>
  </si>
  <si>
    <t>ใบสั่งซื้อ 77/2568</t>
  </si>
  <si>
    <t>ซื้อเทียนพรรษา ขาตั้งเทียน และเครื่องไทยทาน</t>
  </si>
  <si>
    <t>ร้านชมพู่สังฆภัณฑ์</t>
  </si>
  <si>
    <t>จ้างเหมาล้างเครื่องปรับอากาศและคอมพิวเตอร์ จำนวน 17 เครื่อง</t>
  </si>
  <si>
    <t>บริษัทเจเอเอส       เอ็นจิเนียริ่งพลัส จำกัด</t>
  </si>
  <si>
    <t>ใบสั่งซื้อ 78/2568</t>
  </si>
  <si>
    <t>ใบสั่งจ้าง 36/2568</t>
  </si>
  <si>
    <t>จ้างเหมาขุดลอกรางระบายน้ำ คสล. พร้อมขนทิ้งสิ่งปฏิกูล จำนวน 2 จุด</t>
  </si>
  <si>
    <t>ใบสั่งจ้าง 37/2568</t>
  </si>
  <si>
    <t xml:space="preserve">จ้างซ่อมแซมสาธารณูปโภค สาธารณูปการ จำนวน 11 จุด ตำบลบ้านแหง อำเภองาว จังหวัดลำปาง </t>
  </si>
  <si>
    <t>บริษัท เจเอเอส       เอ็นจิเนียริ่งพลัส จำกัด</t>
  </si>
  <si>
    <t>ใบสั่งซื้อ 79/2568</t>
  </si>
  <si>
    <t>ใบสั่งจ้าง 38/2568</t>
  </si>
  <si>
    <t>ปรับปรุงถนน คสล.เดิมด้วยการเสริมผิวลาดยางแอสฟัลท์คอนกรีต จำนวน 2 จุด หมู่ที่ 2 บ้านแหงใต้</t>
  </si>
  <si>
    <t>สัญญาจ้าง 37/2568</t>
  </si>
  <si>
    <t>ปรับปรุงถนน คสล.เดิมด้วยการเสริมผิวลาดยางแอสฟัลท์คอนกรีต หมู่ที่ 8 บ้านร่องเห็ดพัฒนา</t>
  </si>
  <si>
    <t>สัญญาจ้าง 38/2568</t>
  </si>
  <si>
    <t>ก่อสร้างกำแพงกันดิน คสล.เลียบลำห้วยแม่งอน หมู่ที่ 5 บ้านแม่งอน</t>
  </si>
  <si>
    <t>ใบสั่งจ้าง 39/2568</t>
  </si>
  <si>
    <t>ปรับปรุงถนน คสล.เดิมด้วยการเสริมผิวลาดยางแอสฟัลท์คอนกรีต หมู่ที่ 4 บ้านบ่อห้อ (บ้านเลขที่ 217-240)</t>
  </si>
  <si>
    <t>สัญญาจ้าง 40/2568</t>
  </si>
  <si>
    <t>ปรับปรุงถนน คสล.เดิมด้วยการเสริมผิวลาดยางแอสฟัลท์คอนกรีต จำนวน 2 จุด หมู่ที่ 8 บ้านร่องเห็ดพัฒนา</t>
  </si>
  <si>
    <t>สัญญาจ้าง 41/2568</t>
  </si>
  <si>
    <t>ปรับปรุงถนน คสล.เดิมด้วยการเสริมผิวลาดยางแอสฟัลท์คอนกรีต หมู่ที่ 3 บ้านร่องเห็ด (บ้านเลขที่ 26-42)</t>
  </si>
  <si>
    <t>สัญญาจ้าง 42/2568</t>
  </si>
  <si>
    <t>ก่อสร้างถนนคอนกรีตเสริมเหล็ก ตั้งแต่บ้านเลขที่ 143- 154 หมู่ที่ 7 บ้านแหงเหนือ</t>
  </si>
  <si>
    <t>สัญญาจ้าง 43/2568</t>
  </si>
  <si>
    <t>ซื้อวัสดุอาหารเสริม(นม) ช่วงปิดเทอม  ภาคเรียนที่ 2/2567</t>
  </si>
  <si>
    <t>ปรับปรุงถนนผิวจราจรลงด้วยหินคลุกพร้อมเกลี่ยสายแพะน้อย      หมู่ที่ 4 บ้านบ่อห้อ</t>
  </si>
  <si>
    <t>ซื้อครุภัณฑ์คอมพิวเตอร์  (งานบริหารงานทั่วไป)</t>
  </si>
  <si>
    <t>ซื้อครุภัณฑ์คอมพิวเตอร์  (งานป้องกันและบรรเทาสาธารณภัย)</t>
  </si>
  <si>
    <t>ซื้อครุภัณฑ์คอมพิวเตอร์  (งานการศึกษา)</t>
  </si>
  <si>
    <t>ซื้อครุภัณฑ์คอมพิวเตอร์ (งานสังคมสงเคราะห์)</t>
  </si>
  <si>
    <t>ซื้อครุภัณฑ์คอมพิวเตอร์  (งานบริหารงานคลัง)</t>
  </si>
  <si>
    <t>ซื้อครุภัณฑ์คอมพิวเตอร์  (งานวางแผนและสถิติ)</t>
  </si>
  <si>
    <t>จ้างเหมาทำป้ายรณรงค์กิจกรรมลดอุบัติเหตุทาง    ถนน ปี 2568</t>
  </si>
  <si>
    <t>ซื้อน้ำดื่มและน้ำแข็งตามกิจกรรมรณรงค์ลดอุบัติเหตุทางถนน             ปี 2568</t>
  </si>
  <si>
    <t>ซื้อครุภัณฑ์สำนักงาน     (ตู้กระจกบานเลื่อน)</t>
  </si>
  <si>
    <t>ซื้อครุภัณฑ์สำนักงาน     (โต๊ะทำงาน)  งานป้องกันและบรรเทาสาธารณภัย</t>
  </si>
  <si>
    <t>ซื้อครุภัณฑ์สำนักงาน    (โต๊ะทำงาน) งานวางแผนและสถิติ</t>
  </si>
  <si>
    <t>ซื้อครุภัณฑ์สำนักงาน    (โต๊ะทำงาน) งานการศึกษา</t>
  </si>
  <si>
    <t>ซื้อครุภัณฑ์สำนักงาน     (โต๊ะทำงาน) งานสังคมสงเคราะห์</t>
  </si>
  <si>
    <t xml:space="preserve">ซื้อวัสดุสำนักงาน        (กองคลัง) </t>
  </si>
  <si>
    <t>ซื้อวัสดุคอมพิวเตอร์    (กองคลัง)</t>
  </si>
  <si>
    <t>จ้างเหมาซ่อมแซมเครื่องปรับอากาศ    (กองคลัง)</t>
  </si>
  <si>
    <t>จ้างเหมาตกแต่งสถานที่ จัดงานตามโครงการส่งเสริมผู้สูงอายุและครอบครัวแห่งชาติ        ปี 2568</t>
  </si>
  <si>
    <t>จ้างเหมาจัดทำป้ายประชาสัมพันธ์ตามกิจกรรมรณรงค์ลดอุบัติเหตุทางถนน           ปี 2568</t>
  </si>
  <si>
    <t>จ้างเหมาซ่อมบำรุงรถยนต์ส่วนกลาง            กท 2831 ลำปาง</t>
  </si>
  <si>
    <t>ซื้อวัสดุสำนักงาน (กองคลัง) จำนวน 6 รายการ</t>
  </si>
  <si>
    <t>ซื้อวัสดุเพื่อดำเนินโครงการปรับสภาพแวดล้อมที่อยู่อาศัยสำหรับคนพิการปี 2568 (น.ส.ไหม  ขวัญยืน)</t>
  </si>
  <si>
    <t>ซื้อวัสดุอุปกรณ์ตามโครงการกิจกรรมอันเนื่องในงานราชพิธีและรัฐพิธี (วันเฉลิมพระเกียรติพระบาทสมเด็จพระเจ้าอยู่หัว 28 ก.ค. 2568)</t>
  </si>
  <si>
    <t>สรุปผลการจัดซื้อจัดจ้างหรือการจัดหาพัสดุ รายเดือนสิงหาคม  2568</t>
  </si>
  <si>
    <t>ซื้อวัสดุเพื่อดำเนินโครงการปรับสภาพแวดล้อมที่อยู่อาศัยสำหรับคนพิการปี 2568 (นายทนงศักดิ์  ถุงคำ)</t>
  </si>
  <si>
    <t>ใบสั่งซื้อ 81/2568</t>
  </si>
  <si>
    <t>ซื้อน้ำดื่ม อบต.(เดือน สิงหาคม 2568)</t>
  </si>
  <si>
    <t>ใบสั่งซื้อ 80/2568</t>
  </si>
  <si>
    <t xml:space="preserve">ซื้อกระสอบทราย ขนาด 18 x 30 นิ้ว </t>
  </si>
  <si>
    <t>ใบสั่งซื้อ 82/2568</t>
  </si>
  <si>
    <t>ซื้อวัสดุสำนักงาน (สำนักปลัด) จำนวน 18 รายการ</t>
  </si>
  <si>
    <t>ใบสั่งซื้อ 83/2568</t>
  </si>
  <si>
    <t>ซื้อครุภัณฑ์คอมพิวเตอร์ (สำนักปลัด) จำนวน 2 เครื่อง</t>
  </si>
  <si>
    <t>ซื้อครุภัณฑ์คอมพิวเตอร์ (กองคลัง) จำนวน 3 เครื่อง</t>
  </si>
  <si>
    <t>21/8/25683</t>
  </si>
  <si>
    <t>ใบสั่งซื้อ 85/2568</t>
  </si>
  <si>
    <t>ใบสั่งซื้อ 86/2568</t>
  </si>
  <si>
    <t>ใบสั่งซื้อ 87/2568</t>
  </si>
  <si>
    <t>ซื้อโต๊ะสำนักงานเหล็ก (สำนักปลัด) จำนวน 2 ตัว</t>
  </si>
  <si>
    <t>ซื้อวัสดุอุปกรณ์ประกอบการอบรมโครงการฝึกอบรมซ้อมแผนดับเพลิง</t>
  </si>
  <si>
    <t xml:space="preserve">ซื้อแก๊สหุงต้ม (สำหรับสาธิต) ตามโครงการฝึกอบรมซ้อมแผนดับเพลิง </t>
  </si>
  <si>
    <t>ร้านประถม</t>
  </si>
  <si>
    <t>ใบสั่งซื้อ 88/2568</t>
  </si>
  <si>
    <t>ใบสั่งซื้อ 89/2568</t>
  </si>
  <si>
    <t xml:space="preserve">ซื้อวัสดุอุปกรณ์โครงการฝึกอบรมส่งเสริมอาชีพแก่กลุ่มอาชีพต่างๆ </t>
  </si>
  <si>
    <t>นางมาลี ราชวัง</t>
  </si>
  <si>
    <t>ใบสั่งซื้อ 90/2568</t>
  </si>
  <si>
    <t>ซื้อวัสดุอุปกรณ์ตามโครงการคัดแยกขยะด้วยมือเรา</t>
  </si>
  <si>
    <t>ใบสั่งซื้อ 91/2568</t>
  </si>
  <si>
    <t>น.ส.แสงจันทร์ ทองสุข</t>
  </si>
  <si>
    <t>ใบสั่งซื้อ 92/2568</t>
  </si>
  <si>
    <t>ใบสั่งซื้อ 93/2568</t>
  </si>
  <si>
    <t xml:space="preserve">ซื้อเครื่องปรับอากาศ (กองคลังป จำนวน 2 เครื่อง) </t>
  </si>
  <si>
    <t>ใบสั่งซื้อ 94/2568</t>
  </si>
  <si>
    <t>ซื้อตู้เหล็ก (กองคลัง) จำนวน 2 ตู้</t>
  </si>
  <si>
    <t>ใบสั่งซื้อ 95/2568</t>
  </si>
  <si>
    <t>ซื้อวัสดุคอมพิวเตอร์ (กองคลัง) จำนวน 4 รายการ</t>
  </si>
  <si>
    <t>ซื้อวัสดุคอมพิวเตอร์ (สำนักปลัด) จำนวน 6 รายการ</t>
  </si>
  <si>
    <t>ใบสั่งซื้อ96/2568</t>
  </si>
  <si>
    <t>ซื้อวัสดุสำนักงาน (กองช่าง) จำนวน 4 รายการ</t>
  </si>
  <si>
    <t>ใบสั่งซื้อ 98/2568</t>
  </si>
  <si>
    <t>ใบสั่งซื้อ 97/2568</t>
  </si>
  <si>
    <t>ซื้อวัสดุคอมพิวเตอร์ (กองช่าง) จำนวน 3 รายการ</t>
  </si>
  <si>
    <t>ใบสั่งซื้อ 99/2568</t>
  </si>
  <si>
    <t>จ้างเหมาทำตรายาง (สำนักปลัด) จำนวน 1 รายการ</t>
  </si>
  <si>
    <t>ใบสั่งจ้าง 40/2568</t>
  </si>
  <si>
    <t>จ้างเหมาทำป้ายไวนิลโครงการฝึกอบรมซ้อมแผนดับเพลิง จำนวน 1 ป้าย</t>
  </si>
  <si>
    <t>ใบสั่งจ้าง42/2568</t>
  </si>
  <si>
    <t>จ้างเหมาทำป้ายไวนิลโครงการคัดแยกขยะด้วยมือเรา จำนวน 2 ป้าย</t>
  </si>
  <si>
    <t>ใบสั่งจ้าง43/2568</t>
  </si>
  <si>
    <t>ใบสั่งจ้าง44/2568</t>
  </si>
  <si>
    <t>จ้างซ่อมแซมสาธารณูปโภค สาธารณูปการ จำนวน 7 จุด ตำบลบ้านแหง</t>
  </si>
  <si>
    <t>ใบสั่งจ้าง 45/2568</t>
  </si>
  <si>
    <t>จ้างเหมาซ่อมแซมรถยนต์ส่วนกลาง กท 2831 ลำปาง</t>
  </si>
  <si>
    <t>ใบสั่งจ้าง 46/2568</t>
  </si>
  <si>
    <t>จ้างเหมาทำป้ายโครงการรักษ์น้ำ รักษ์ป่า รักษาแผ่นดิน</t>
  </si>
  <si>
    <t>ซื้อน้ำดื่มตามโครงการรักษ์น้ำ รักษ์ป่า รักษาแผ่นดิน</t>
  </si>
  <si>
    <t>จ้างเหมาทำป้ายไวนิลโครงการรักษ์น้ำ รักษ์ป่า รักษาแผ่นดิน จำนวน 1 ป้าย</t>
  </si>
  <si>
    <t>ใบสั่งจ้าง 47/2568</t>
  </si>
  <si>
    <t>สรุปผลการจัดซื้อจัดจ้างหรือการจัดหาพัสดุ รายเดือนกันยายน  2568</t>
  </si>
  <si>
    <t>ก่อสร้างวางท่อระบายน้ำ คสล.พร้อมบ่อพักและขยายผิวจราจร ตั้งแต่บ้านเลขที่ 92-154 หมู่ที่ 7 บ้านแหงเหนือ</t>
  </si>
  <si>
    <t>ส้ญญาจ้าง 44/2568</t>
  </si>
  <si>
    <t>ก่อสร้างพนังกั้นตลิ่งพังลำห้วยแม่เมือง (สายปงมะโอ) พร้อมขุดลอกเปิดทางน้ำ หมู่ที่ 1     บ้านแหงเหนือ</t>
  </si>
  <si>
    <t>สัญญาจ้าง 45/2568</t>
  </si>
  <si>
    <t>ซื้อน้ำดื่ม อบต.(เดือน กันยายน 2568)</t>
  </si>
  <si>
    <t>ใบสั่งซื้อ 100/2568</t>
  </si>
  <si>
    <t xml:space="preserve">ซื้อวัสดุยานพาหนะและขนส่ง (กระจกมองข้าง) </t>
  </si>
  <si>
    <t>ใบสั่งซื้อ 101/2568</t>
  </si>
  <si>
    <t>ซื้อวัสดุงานบ้านงานครัว (สำนักปลัด) จำนวน 4 รายการ</t>
  </si>
  <si>
    <t>ใบสั่งซื้อ 102/2568</t>
  </si>
  <si>
    <t>ซื้อวัสดุเพื่อดำเนินโครงการปรับสภาพแวดล้อมที่อยู่อาศัยสำหรับคนพิการปี 2568 (นางพัน ปัญญา)</t>
  </si>
  <si>
    <t xml:space="preserve">ซื้อวัสดุโครงการกิจกรรมเนื่องในงานราชพิธีและรัฐพิธีกิจกรรมเฉลิมพระเกียรติพระบาทสมเด็จพระปรเมนทรมหาอานันทมหิดลครบ 100 ปี </t>
  </si>
  <si>
    <t>ใบสั่งซื้อ 104/2568</t>
  </si>
  <si>
    <t>ซื้อวัสดุคอมพิวเตอร์ (กองช่าง) จำนวน 1 รายการ</t>
  </si>
  <si>
    <t>ใบสั่งซื้อ 105/2568</t>
  </si>
  <si>
    <t>ซื้อวัสดุไฟฟ้าและวิทยุ (กองช่าง) จำนวน 5 รายการ</t>
  </si>
  <si>
    <t>ใบสั่งซื้อ 106/2568</t>
  </si>
  <si>
    <t>ซื้อน้ำมันตัดหญ้า (แก๊สโซฮอลส์) จำนวน 80 ลิตร</t>
  </si>
  <si>
    <t>ใบสั่งซื้อ 107/2568</t>
  </si>
  <si>
    <t>จ้างซ่อมแซมรถบรรทุกขยะ 81-2111 ลำปาง</t>
  </si>
  <si>
    <t>ใบสั่งจ้าง 48/2568</t>
  </si>
  <si>
    <t>ใบสั่งจ้าง49/2568</t>
  </si>
  <si>
    <t>จ้างซ่อมแซมรถยนต์ส่วนกลาง กง 5500 ลำปาง</t>
  </si>
  <si>
    <t>จ้างซ่อมแซมสาธารณูปโภค สาธารณูปการ จำนวน   4 จุด ตำบลบ้านแหง</t>
  </si>
  <si>
    <t>ร้าน S.W.R รับเหมาก่อสร้าง</t>
  </si>
  <si>
    <t>ใบสั่งจ้าง 50/2568</t>
  </si>
  <si>
    <t>จ้างซ่อมรถบรรทุกขยะ 81-2111 ลำปาง</t>
  </si>
  <si>
    <t>ใบสั่งจ้าง 51/2568</t>
  </si>
  <si>
    <t>จ้างซ่อมแซมสาธารณูปโภค สาธารณูปการ จำนวน   7 จุด ตำบลบ้านแหง</t>
  </si>
  <si>
    <t>ใบสั่งจ้าง 52/2568</t>
  </si>
  <si>
    <t>จ้างเหมาถ่ายเอกสารประมาณการที่ดินและสิ่งก่อสร้าง และข้อบัญญัติประจำปี 2569</t>
  </si>
  <si>
    <t>ร้านเค เจ สเตชั่นเนอรี่</t>
  </si>
  <si>
    <t>ใบสั่งจ้าง</t>
  </si>
  <si>
    <t>จัดซื้อรถบรรทุก(ดีเซล) ขนาด 1 ตัน ชนิดขับเคลื่อน 4 ล้อ ปริมาตรกระบอกสูบไม่ต่ำกว่า 2,400 ซีซี หรือกำลังเครื่องยนต์สูงสุดไม่ต่ำกว่า 110 กิโลวัตต์ แบบดับเบิ้ลแค็บ</t>
  </si>
  <si>
    <t>บริษัทโตโยต้า ลำปาง จำกัด</t>
  </si>
  <si>
    <t>สัญญาซื้อ 1/2569</t>
  </si>
  <si>
    <t>บริษัทเจเอเอส           เอ็นจิเนียริ่งพลัส จำกัด</t>
  </si>
  <si>
    <t>(1) จำนวนโครงการจำแนกตามวิธีการจัดซื้อจัดจ้าง</t>
  </si>
  <si>
    <t>(2) จำนวนงบประมาณจำแนกตามวิธีการจัดซื้อจัดจ้าง</t>
  </si>
  <si>
    <t>(3) ปัญหา / อุปสรรค</t>
  </si>
  <si>
    <t>(4)  ข้อเสนอแนะ</t>
  </si>
  <si>
    <t>รวมเป็นเงินงบประมาณทั้งหมด   25,620,414.16   บาท</t>
  </si>
  <si>
    <t>รวมทั้งหมด  226   โครงการ</t>
  </si>
  <si>
    <t>บริษัทเจเอเอส            เอ็นจิเนียริ่งพลัส จำกัด</t>
  </si>
  <si>
    <t>บริษัทเจเอเอส              เอ็นจิเนียริ่งพลัส จำกัด</t>
  </si>
  <si>
    <r>
      <t>ด้านระยะเวลา (Time Constraints):</t>
    </r>
    <r>
      <rPr>
        <sz val="14"/>
        <color rgb="FF0A0A0A"/>
        <rFont val="TH SarabunIT๙"/>
        <family val="2"/>
      </rPr>
      <t> การจัดหาพัสดุเร่งด่วน กระชั้นชิด หรือการขออนุมัติเปลี่ยนแปลงแผนล่าช้า ส่งผลให้ขั้นตอนดำเนินการไม่ครบถ้วนตามระเบียบ</t>
    </r>
  </si>
  <si>
    <r>
      <t>ด้านกฎหมายและระบบ e-GP:</t>
    </r>
    <r>
      <rPr>
        <sz val="14"/>
        <color rgb="FF0A0A0A"/>
        <rFont val="TH SarabunIT๙"/>
        <family val="2"/>
      </rPr>
      <t> ระเบียบและหนังสือเวียนมีความซับซ้อนและเปลี่ยนแปลงบ่อย ทำให้ยากต่อการตีความ ระบบ e-GP ของกรมบัญชีกลาง มีความยุ่งยากหรือไม่เสถียรในบางช่วงเวลา</t>
    </r>
  </si>
  <si>
    <r>
      <t>ด้านบุคลากร (Personnel):</t>
    </r>
    <r>
      <rPr>
        <sz val="14"/>
        <color rgb="FF0A0A0A"/>
        <rFont val="TH SarabunIT๙"/>
        <family val="2"/>
      </rPr>
      <t> เจ้าหน้าที่พัสดุไม่เพียงพอ ขาดความรู้ความเข้าใจอย่างลึกซึ้งในข้อกฎหมายใหม่ และมีการย้ายงานบ่อยครั้ง</t>
    </r>
  </si>
  <si>
    <r>
      <t>ด้านการจัดทำ TOR และราคากลาง:</t>
    </r>
    <r>
      <rPr>
        <sz val="14"/>
        <color rgb="FF0A0A0A"/>
        <rFont val="TH SarabunIT๙"/>
        <family val="2"/>
      </rPr>
      <t> กำหนดคุณลักษณะเฉพาะของพัสดุ (TOR) ไม่ชัดเจน หรือไม่มีผู้เชี่ยวชาญตรวจสอบ ทำให้ได้ของไม่มีคุณภาพ หรือสืบราคากลางล่าช้า</t>
    </r>
  </si>
  <si>
    <r>
      <t>ด้านผู้เสนอราคา (Suppliers):</t>
    </r>
    <r>
      <rPr>
        <sz val="14"/>
        <color rgb="FF0A0A0A"/>
        <rFont val="TH SarabunIT๙"/>
        <family val="2"/>
      </rPr>
      <t> มีผู้เสนอราคาผ่านคุณสมบัติเพียงรายเดียว หรือผู้ประกอบการทิ้งงาน/ส่งงานล่าช้า </t>
    </r>
  </si>
  <si>
    <r>
      <t>วางแผนล่วงหน้า:</t>
    </r>
    <r>
      <rPr>
        <sz val="14"/>
        <color rgb="FF0A0A0A"/>
        <rFont val="TH SarabunIT๙"/>
        <family val="2"/>
      </rPr>
      <t> จัดทำแผนการจัดซื้อจัดจ้างให้ชัดเจนและเป็นไปตามปฏิทินที่กำหนด</t>
    </r>
  </si>
  <si>
    <r>
      <t>พัฒนาบุคลากร:</t>
    </r>
    <r>
      <rPr>
        <sz val="14"/>
        <color rgb="FF0A0A0A"/>
        <rFont val="TH SarabunIT๙"/>
        <family val="2"/>
      </rPr>
      <t> ส่งเสริมการฝึกอบรมความรู้เรื่อง พ.ร.บ. จัดซื้อจัดจ้างฯ แก่เจ้าหน้าที่อย่างต่อเนื่อง</t>
    </r>
  </si>
  <si>
    <r>
      <t>ใช้มาตรฐานกลาง:</t>
    </r>
    <r>
      <rPr>
        <sz val="14"/>
        <color rgb="FF0A0A0A"/>
        <rFont val="TH SarabunIT๙"/>
        <family val="2"/>
      </rPr>
      <t> ใช้ มาตรฐาน TOR จากหน่วยงานส่วนกลาง เพื่อลดความซับซ้อนในการทำเอกสาร</t>
    </r>
  </si>
  <si>
    <r>
      <t>ตรวจสอบภายใน:</t>
    </r>
    <r>
      <rPr>
        <sz val="14"/>
        <color rgb="FF0A0A0A"/>
        <rFont val="TH SarabunIT๙"/>
        <family val="2"/>
      </rPr>
      <t> กำหนดให้มีการติดตามตรวจสอบภายในอย่างเข้มงวดก่อนส่งเรื่องจัดจ้าง </t>
    </r>
  </si>
  <si>
    <t>วิธีเฉพาะเจาะจง   จำนวน  222   โครงการ</t>
  </si>
  <si>
    <t>วิธีประกวดราคาอิเล็กทรอนิกส์  จำนวน  4   โครงการ</t>
  </si>
  <si>
    <t>วิธีประกวดราคาอิเล็กทรอนิกส์  จำนวนงบประมาณ  4,153,000.00  บาท</t>
  </si>
  <si>
    <t>วิธีเฉพาะเจาะจง  จำนวนงบประมาณ  21,467,414.16   บาท</t>
  </si>
  <si>
    <t>วันที่  31  ตุลาคม  พ.ศ. 2567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</si>
  <si>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</si>
  <si>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</si>
  <si>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</si>
  <si>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</si>
  <si>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</si>
  <si>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-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</si>
  <si>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</si>
  <si>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</si>
  <si>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</si>
  <si>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</si>
  <si>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</si>
  <si>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</si>
  <si>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...............................................................................................................................................................................................................</t>
  </si>
  <si>
    <t>ข้อเสนอแนะ</t>
  </si>
  <si>
    <t>รายงานสรุปผลการจัดซื้อจัดจ้างขององค์การบริหารส่วนตำบลบ้านแหง  ประจำปีงบประมาณ พ.ศ. 2568</t>
  </si>
  <si>
    <t>เดือน ตุลาคม  2567</t>
  </si>
  <si>
    <t>เดือน พฤศจิกายน  2567</t>
  </si>
  <si>
    <t>วันที่  30  พฤศจิกายน  พ.ศ. 2567</t>
  </si>
  <si>
    <t>วันที่  30  ธันวาคม  พ.ศ. 2567</t>
  </si>
  <si>
    <t>เดือน ธันวาคม  2567</t>
  </si>
  <si>
    <t>เดือน มกราคม  2568</t>
  </si>
  <si>
    <t>วันที่ 31  มกราคม  2568</t>
  </si>
  <si>
    <t>เดือน กุมภาพันธ์  2568</t>
  </si>
  <si>
    <t>วันที่  28  กุมภาพันธ์  2568</t>
  </si>
  <si>
    <t>วันที่  31  มีนาคม  พ.ศ. 2569</t>
  </si>
  <si>
    <t>30</t>
  </si>
  <si>
    <t>เดือน  เมษายน  2568</t>
  </si>
  <si>
    <t>วันที่  30  เมษายน  2568</t>
  </si>
  <si>
    <t>เดือน  พฤษภาคม  2568</t>
  </si>
  <si>
    <t>วันที่ 30 มิถุนายน  2568</t>
  </si>
  <si>
    <t>วันที่  30  พฤษภาคม  2568</t>
  </si>
  <si>
    <t>เดือน  มิถุนายน  2568</t>
  </si>
  <si>
    <t>วันที่  31  กรกฎาคม  2568</t>
  </si>
  <si>
    <t>เดือน  กรกฎาคม  2568</t>
  </si>
  <si>
    <t>วันที่   29  สิงหาคม  2568</t>
  </si>
  <si>
    <t>เดือน  สิงหาคม  2568</t>
  </si>
  <si>
    <t>วันที่   30  กันยายน  2569</t>
  </si>
  <si>
    <t>เดือน กันยายน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</si>
</sst>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3"/>
      <color theme="1"/>
      <name val="TH SarabunIT๙"/>
      <family val="2"/>
    </font>
    <font>
      <sz val="13"/>
      <color theme="1"/>
      <name val="TH SarabunIT๙"/>
      <family val="2"/>
    </font>
    <font>
      <sz val="13"/>
      <color rgb="FF000000"/>
      <name val="TH SarabunIT๙"/>
      <family val="2"/>
    </font>
    <font>
      <sz val="13"/>
      <name val="TH SarabunIT๙"/>
      <family val="2"/>
    </font>
    <font>
      <b/>
      <sz val="13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0A0A0A"/>
      <name val="TH SarabunIT๙"/>
      <family val="2"/>
    </font>
    <font>
      <sz val="14"/>
      <color rgb="FF0A0A0A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right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3" fontId="7" fillId="0" borderId="9" xfId="1" applyFont="1" applyBorder="1"/>
    <xf numFmtId="0" fontId="4" fillId="0" borderId="0" xfId="0" applyFont="1" applyAlignment="1">
      <alignment horizontal="left"/>
    </xf>
    <xf numFmtId="43" fontId="4" fillId="0" borderId="0" xfId="1" applyFont="1"/>
    <xf numFmtId="49" fontId="4" fillId="0" borderId="0" xfId="0" applyNumberFormat="1" applyFont="1"/>
    <xf numFmtId="43" fontId="4" fillId="0" borderId="0" xfId="1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6" fillId="0" borderId="1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3" fontId="7" fillId="0" borderId="0" xfId="1" applyFont="1" applyBorder="1"/>
    <xf numFmtId="43" fontId="7" fillId="0" borderId="0" xfId="1" applyFont="1" applyBorder="1" applyAlignment="1">
      <alignment horizontal="center"/>
    </xf>
    <xf numFmtId="43" fontId="7" fillId="0" borderId="1" xfId="1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/>
    </xf>
    <xf numFmtId="43" fontId="6" fillId="0" borderId="9" xfId="1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3" fontId="6" fillId="0" borderId="9" xfId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right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3" fontId="4" fillId="0" borderId="9" xfId="1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43" fontId="4" fillId="0" borderId="9" xfId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/>
    <xf numFmtId="43" fontId="8" fillId="0" borderId="0" xfId="0" applyNumberFormat="1" applyFont="1"/>
    <xf numFmtId="43" fontId="0" fillId="0" borderId="0" xfId="0" applyNumberForma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0" applyNumberFormat="1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43" fontId="4" fillId="0" borderId="0" xfId="1" applyFont="1" applyAlignment="1"/>
    <xf numFmtId="43" fontId="3" fillId="0" borderId="10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43" fontId="4" fillId="0" borderId="10" xfId="1" applyFont="1" applyBorder="1" applyAlignment="1">
      <alignment horizontal="center"/>
    </xf>
    <xf numFmtId="43" fontId="4" fillId="0" borderId="1" xfId="1" applyFont="1" applyBorder="1" applyAlignment="1"/>
    <xf numFmtId="49" fontId="4" fillId="0" borderId="10" xfId="1" applyNumberFormat="1" applyFont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43" fontId="4" fillId="0" borderId="13" xfId="1" applyFont="1" applyBorder="1" applyAlignment="1">
      <alignment horizontal="center"/>
    </xf>
    <xf numFmtId="43" fontId="4" fillId="0" borderId="8" xfId="1" applyFont="1" applyBorder="1" applyAlignment="1"/>
    <xf numFmtId="49" fontId="3" fillId="0" borderId="10" xfId="1" applyNumberFormat="1" applyFont="1" applyBorder="1" applyAlignment="1">
      <alignment horizontal="center"/>
    </xf>
    <xf numFmtId="43" fontId="3" fillId="0" borderId="1" xfId="1" applyFont="1" applyBorder="1" applyAlignment="1"/>
    <xf numFmtId="0" fontId="3" fillId="0" borderId="0" xfId="0" applyFont="1"/>
    <xf numFmtId="0" fontId="4" fillId="0" borderId="1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3" fontId="7" fillId="0" borderId="10" xfId="1" applyFont="1" applyBorder="1" applyAlignment="1">
      <alignment horizontal="center"/>
    </xf>
    <xf numFmtId="43" fontId="7" fillId="0" borderId="12" xfId="1" applyFont="1" applyBorder="1" applyAlignment="1">
      <alignment horizontal="center"/>
    </xf>
    <xf numFmtId="43" fontId="7" fillId="0" borderId="11" xfId="1" applyFont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B3C0C-7559-4562-8E16-21DA8B7405B1}">
  <dimension ref="A1:K879"/>
  <sheetViews>
    <sheetView tabSelected="1" view="pageBreakPreview" zoomScale="140" zoomScaleNormal="150" zoomScaleSheetLayoutView="140" workbookViewId="0">
      <selection activeCell="L17" sqref="L17"/>
    </sheetView>
  </sheetViews>
  <sheetFormatPr defaultRowHeight="15"/>
  <cols>
    <col min="1" max="1" width="5.42578125" customWidth="1"/>
    <col min="2" max="2" width="17.5703125" style="68" customWidth="1"/>
    <col min="3" max="3" width="13.140625" customWidth="1"/>
    <col min="4" max="4" width="13.28515625" customWidth="1"/>
    <col min="5" max="5" width="6.140625" customWidth="1"/>
    <col min="6" max="6" width="16.42578125" customWidth="1"/>
    <col min="7" max="7" width="13.28515625" customWidth="1"/>
    <col min="8" max="8" width="16.85546875" customWidth="1"/>
    <col min="9" max="9" width="19.28515625" customWidth="1"/>
    <col min="10" max="10" width="11.42578125" customWidth="1"/>
    <col min="11" max="11" width="11" customWidth="1"/>
  </cols>
  <sheetData>
    <row r="1" spans="1:11" ht="21" customHeight="1"/>
    <row r="2" spans="1:11" ht="21" customHeight="1"/>
    <row r="3" spans="1:11" ht="21" customHeight="1"/>
    <row r="4" spans="1:11" ht="21" customHeight="1">
      <c r="A4" s="96" t="s">
        <v>614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 ht="21" customHeight="1">
      <c r="A5" s="96" t="s">
        <v>615</v>
      </c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11" ht="21" customHeight="1">
      <c r="A6" s="96" t="s">
        <v>600</v>
      </c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1" ht="21" customHeight="1">
      <c r="A7" s="2"/>
      <c r="B7" s="2"/>
      <c r="C7" s="2"/>
      <c r="D7" s="2"/>
      <c r="E7" s="2"/>
      <c r="F7" s="2"/>
      <c r="G7" s="80"/>
      <c r="H7" s="80"/>
      <c r="I7" s="80"/>
      <c r="J7" s="2"/>
      <c r="K7" s="24"/>
    </row>
    <row r="8" spans="1:11" ht="21" customHeight="1">
      <c r="A8" s="2"/>
      <c r="B8" s="2"/>
      <c r="C8" s="2"/>
      <c r="D8" s="2"/>
      <c r="E8" s="97" t="s">
        <v>601</v>
      </c>
      <c r="F8" s="98"/>
      <c r="G8" s="81" t="s">
        <v>602</v>
      </c>
      <c r="H8" s="82" t="s">
        <v>603</v>
      </c>
      <c r="I8" s="80"/>
      <c r="J8" s="2"/>
      <c r="K8" s="24"/>
    </row>
    <row r="9" spans="1:11" ht="21" customHeight="1">
      <c r="A9" s="2"/>
      <c r="B9" s="2"/>
      <c r="C9" s="2"/>
      <c r="D9" s="2"/>
      <c r="E9" s="83" t="s">
        <v>604</v>
      </c>
      <c r="F9" s="84"/>
      <c r="G9" s="85" t="s">
        <v>605</v>
      </c>
      <c r="H9" s="86"/>
      <c r="I9" s="80"/>
      <c r="J9" s="2"/>
      <c r="K9" s="24"/>
    </row>
    <row r="10" spans="1:11" ht="21" customHeight="1">
      <c r="A10" s="2"/>
      <c r="B10" s="2"/>
      <c r="C10" s="2"/>
      <c r="D10" s="2"/>
      <c r="E10" s="83" t="s">
        <v>606</v>
      </c>
      <c r="F10" s="84"/>
      <c r="G10" s="85" t="s">
        <v>605</v>
      </c>
      <c r="H10" s="86"/>
      <c r="I10" s="80"/>
      <c r="J10" s="2"/>
      <c r="K10" s="24"/>
    </row>
    <row r="11" spans="1:11" ht="21" customHeight="1">
      <c r="A11" s="2"/>
      <c r="B11" s="2"/>
      <c r="C11" s="2"/>
      <c r="D11" s="2"/>
      <c r="E11" s="83" t="s">
        <v>607</v>
      </c>
      <c r="F11" s="84"/>
      <c r="G11" s="87" t="s">
        <v>58</v>
      </c>
      <c r="H11" s="86">
        <f>G55</f>
        <v>871937.8</v>
      </c>
      <c r="I11" s="80"/>
      <c r="J11" s="2"/>
      <c r="K11" s="24"/>
    </row>
    <row r="12" spans="1:11" ht="21" customHeight="1">
      <c r="A12" s="2"/>
      <c r="B12" s="2"/>
      <c r="C12" s="2"/>
      <c r="D12" s="2"/>
      <c r="E12" s="83" t="s">
        <v>608</v>
      </c>
      <c r="F12" s="84"/>
      <c r="G12" s="85" t="s">
        <v>605</v>
      </c>
      <c r="H12" s="86"/>
      <c r="I12" s="80"/>
      <c r="J12" s="2"/>
      <c r="K12" s="24"/>
    </row>
    <row r="13" spans="1:11" ht="21" customHeight="1">
      <c r="A13" s="2"/>
      <c r="B13" s="2"/>
      <c r="C13" s="2"/>
      <c r="D13" s="2"/>
      <c r="E13" s="88" t="s">
        <v>609</v>
      </c>
      <c r="F13" s="89"/>
      <c r="G13" s="90" t="s">
        <v>605</v>
      </c>
      <c r="H13" s="91"/>
      <c r="I13" s="80"/>
      <c r="J13" s="2"/>
      <c r="K13" s="24"/>
    </row>
    <row r="14" spans="1:11" ht="21" customHeight="1">
      <c r="A14" s="2"/>
      <c r="B14" s="2"/>
      <c r="C14" s="2"/>
      <c r="D14" s="2"/>
      <c r="E14" s="97" t="s">
        <v>610</v>
      </c>
      <c r="F14" s="98"/>
      <c r="G14" s="92" t="str">
        <f>G11</f>
        <v>19</v>
      </c>
      <c r="H14" s="93">
        <f>H9+H10+H11+H12+H13</f>
        <v>871937.8</v>
      </c>
      <c r="I14" s="80"/>
      <c r="J14" s="2"/>
      <c r="K14" s="24"/>
    </row>
    <row r="15" spans="1:11" ht="21" customHeight="1">
      <c r="A15" s="2"/>
      <c r="B15" s="2"/>
      <c r="C15" s="2"/>
      <c r="D15" s="2"/>
      <c r="E15" s="2"/>
      <c r="F15" s="2"/>
      <c r="G15" s="80"/>
      <c r="H15" s="80"/>
      <c r="I15" s="80"/>
      <c r="J15" s="2"/>
      <c r="K15" s="24"/>
    </row>
    <row r="16" spans="1:11" ht="21" customHeight="1">
      <c r="A16" s="2"/>
      <c r="B16" s="2"/>
      <c r="C16" s="2"/>
      <c r="D16" s="2"/>
      <c r="E16" s="2"/>
      <c r="F16" s="2"/>
      <c r="G16" s="80"/>
      <c r="H16" s="80"/>
      <c r="I16" s="80"/>
      <c r="J16" s="2"/>
      <c r="K16" s="24"/>
    </row>
    <row r="17" spans="1:11" ht="21" customHeight="1">
      <c r="A17" s="2"/>
      <c r="B17" s="2"/>
      <c r="C17" s="2"/>
      <c r="D17" s="94" t="s">
        <v>611</v>
      </c>
      <c r="E17" s="2"/>
      <c r="F17" s="2"/>
      <c r="G17" s="80"/>
      <c r="H17" s="80"/>
      <c r="I17" s="80"/>
      <c r="J17" s="2"/>
      <c r="K17" s="24"/>
    </row>
    <row r="18" spans="1:11" ht="21" customHeight="1">
      <c r="A18" s="2"/>
      <c r="B18" s="2"/>
      <c r="C18" s="2"/>
      <c r="D18" s="2" t="s">
        <v>612</v>
      </c>
      <c r="E18" s="2"/>
      <c r="F18" s="2"/>
      <c r="G18" s="80"/>
      <c r="H18" s="80"/>
      <c r="I18" s="80"/>
      <c r="J18" s="2"/>
      <c r="K18" s="24"/>
    </row>
    <row r="19" spans="1:11" ht="21" customHeight="1">
      <c r="A19" s="2"/>
      <c r="B19" s="2"/>
      <c r="C19" s="2"/>
      <c r="D19" s="2" t="s">
        <v>612</v>
      </c>
      <c r="E19" s="2"/>
      <c r="F19" s="2"/>
      <c r="G19" s="80"/>
      <c r="H19" s="80"/>
      <c r="I19" s="80"/>
      <c r="J19" s="2"/>
      <c r="K19" s="24"/>
    </row>
    <row r="20" spans="1:11" ht="21" customHeight="1">
      <c r="A20" s="2"/>
      <c r="B20" s="2"/>
      <c r="C20" s="2"/>
      <c r="D20" s="2"/>
      <c r="E20" s="2"/>
      <c r="F20" s="2"/>
      <c r="G20" s="80"/>
      <c r="H20" s="80"/>
      <c r="I20" s="80"/>
      <c r="J20" s="2"/>
      <c r="K20" s="24"/>
    </row>
    <row r="21" spans="1:11" ht="21" customHeight="1">
      <c r="A21" s="2"/>
      <c r="B21" s="2"/>
      <c r="C21" s="2"/>
      <c r="D21" s="94" t="s">
        <v>613</v>
      </c>
      <c r="E21" s="2"/>
      <c r="F21" s="2"/>
      <c r="G21" s="80"/>
      <c r="H21" s="80"/>
      <c r="I21" s="80"/>
      <c r="J21" s="2"/>
      <c r="K21" s="24"/>
    </row>
    <row r="22" spans="1:11" ht="21" customHeight="1">
      <c r="A22" s="2"/>
      <c r="B22" s="2"/>
      <c r="C22" s="2"/>
      <c r="D22" s="2" t="s">
        <v>612</v>
      </c>
      <c r="E22" s="2"/>
      <c r="F22" s="2"/>
      <c r="G22" s="80"/>
      <c r="H22" s="80"/>
      <c r="I22" s="80"/>
      <c r="J22" s="2"/>
      <c r="K22" s="24"/>
    </row>
    <row r="23" spans="1:11" ht="19.5" customHeight="1">
      <c r="A23" s="2"/>
      <c r="B23" s="2"/>
      <c r="C23" s="2"/>
      <c r="D23" s="2" t="s">
        <v>612</v>
      </c>
      <c r="E23" s="2"/>
      <c r="F23" s="2"/>
      <c r="G23" s="80"/>
      <c r="H23" s="80"/>
      <c r="I23" s="80"/>
      <c r="J23" s="2"/>
      <c r="K23" s="24"/>
    </row>
    <row r="24" spans="1:11" ht="19.5" customHeight="1"/>
    <row r="25" spans="1:11" ht="19.5" customHeight="1"/>
    <row r="26" spans="1:11" ht="19.5" customHeight="1"/>
    <row r="27" spans="1:11" ht="19.5" customHeight="1"/>
    <row r="28" spans="1:11" ht="18" customHeight="1">
      <c r="A28" s="6"/>
      <c r="B28" s="22"/>
      <c r="C28" s="6"/>
      <c r="D28" s="6"/>
      <c r="E28" s="6"/>
      <c r="F28" s="22"/>
      <c r="G28" s="23"/>
      <c r="H28" s="23"/>
      <c r="I28" s="25"/>
      <c r="J28" s="2"/>
      <c r="K28" s="54" t="s">
        <v>68</v>
      </c>
    </row>
    <row r="29" spans="1:11" ht="18" customHeight="1">
      <c r="A29" s="99" t="s">
        <v>69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</row>
    <row r="30" spans="1:11" ht="18" customHeight="1">
      <c r="A30" s="99" t="s">
        <v>52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</row>
    <row r="31" spans="1:11" ht="18" customHeight="1">
      <c r="A31" s="99" t="s">
        <v>599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</row>
    <row r="32" spans="1:11" ht="18" customHeight="1">
      <c r="A32" s="3"/>
      <c r="B32" s="4"/>
      <c r="C32" s="3"/>
      <c r="D32" s="3"/>
      <c r="E32" s="1"/>
      <c r="F32" s="4"/>
      <c r="G32" s="3"/>
      <c r="H32" s="3"/>
      <c r="I32" s="1"/>
      <c r="J32" s="3"/>
      <c r="K32" s="3"/>
    </row>
    <row r="33" spans="1:11" ht="16.5">
      <c r="A33" s="100" t="s">
        <v>0</v>
      </c>
      <c r="B33" s="100" t="s">
        <v>37</v>
      </c>
      <c r="C33" s="5" t="s">
        <v>41</v>
      </c>
      <c r="D33" s="100" t="s">
        <v>38</v>
      </c>
      <c r="E33" s="5" t="s">
        <v>45</v>
      </c>
      <c r="F33" s="100" t="s">
        <v>39</v>
      </c>
      <c r="G33" s="103" t="s">
        <v>40</v>
      </c>
      <c r="H33" s="103" t="s">
        <v>43</v>
      </c>
      <c r="I33" s="103" t="s">
        <v>44</v>
      </c>
      <c r="J33" s="106" t="s">
        <v>53</v>
      </c>
      <c r="K33" s="107"/>
    </row>
    <row r="34" spans="1:11" ht="16.5">
      <c r="A34" s="101"/>
      <c r="B34" s="101"/>
      <c r="C34" s="35" t="s">
        <v>42</v>
      </c>
      <c r="D34" s="101"/>
      <c r="E34" s="35" t="s">
        <v>42</v>
      </c>
      <c r="F34" s="101"/>
      <c r="G34" s="104"/>
      <c r="H34" s="104"/>
      <c r="I34" s="104"/>
      <c r="J34" s="108" t="s">
        <v>54</v>
      </c>
      <c r="K34" s="109"/>
    </row>
    <row r="35" spans="1:11" ht="16.5">
      <c r="A35" s="102"/>
      <c r="B35" s="102"/>
      <c r="C35" s="33"/>
      <c r="D35" s="102"/>
      <c r="E35" s="33"/>
      <c r="F35" s="102"/>
      <c r="G35" s="105"/>
      <c r="H35" s="105"/>
      <c r="I35" s="105"/>
      <c r="J35" s="7" t="s">
        <v>1</v>
      </c>
      <c r="K35" s="8" t="s">
        <v>56</v>
      </c>
    </row>
    <row r="36" spans="1:11" ht="43.5" customHeight="1">
      <c r="A36" s="9" t="s">
        <v>2</v>
      </c>
      <c r="B36" s="13" t="s">
        <v>51</v>
      </c>
      <c r="C36" s="11">
        <v>100000</v>
      </c>
      <c r="D36" s="11">
        <v>100000</v>
      </c>
      <c r="E36" s="12" t="s">
        <v>46</v>
      </c>
      <c r="F36" s="13" t="s">
        <v>48</v>
      </c>
      <c r="G36" s="11">
        <v>100000</v>
      </c>
      <c r="H36" s="13" t="s">
        <v>8</v>
      </c>
      <c r="I36" s="20" t="s">
        <v>47</v>
      </c>
      <c r="J36" s="14" t="s">
        <v>70</v>
      </c>
      <c r="K36" s="14" t="s">
        <v>71</v>
      </c>
    </row>
    <row r="37" spans="1:11" ht="43.5" customHeight="1">
      <c r="A37" s="9" t="s">
        <v>3</v>
      </c>
      <c r="B37" s="13" t="s">
        <v>9</v>
      </c>
      <c r="C37" s="11">
        <v>55200</v>
      </c>
      <c r="D37" s="11">
        <v>55200</v>
      </c>
      <c r="E37" s="12" t="s">
        <v>46</v>
      </c>
      <c r="F37" s="13" t="s">
        <v>72</v>
      </c>
      <c r="G37" s="11">
        <v>55200</v>
      </c>
      <c r="H37" s="13" t="s">
        <v>72</v>
      </c>
      <c r="I37" s="20" t="s">
        <v>47</v>
      </c>
      <c r="J37" s="14" t="s">
        <v>70</v>
      </c>
      <c r="K37" s="14" t="s">
        <v>73</v>
      </c>
    </row>
    <row r="38" spans="1:11" ht="43.5" customHeight="1">
      <c r="A38" s="9" t="s">
        <v>4</v>
      </c>
      <c r="B38" s="13" t="s">
        <v>9</v>
      </c>
      <c r="C38" s="11">
        <v>55200</v>
      </c>
      <c r="D38" s="11">
        <v>55200</v>
      </c>
      <c r="E38" s="12" t="s">
        <v>46</v>
      </c>
      <c r="F38" s="13" t="s">
        <v>49</v>
      </c>
      <c r="G38" s="11">
        <v>55200</v>
      </c>
      <c r="H38" s="13" t="s">
        <v>10</v>
      </c>
      <c r="I38" s="20" t="s">
        <v>47</v>
      </c>
      <c r="J38" s="14" t="s">
        <v>70</v>
      </c>
      <c r="K38" s="14" t="s">
        <v>74</v>
      </c>
    </row>
    <row r="39" spans="1:11" ht="43.5" customHeight="1">
      <c r="A39" s="9" t="s">
        <v>5</v>
      </c>
      <c r="B39" s="13" t="s">
        <v>9</v>
      </c>
      <c r="C39" s="11">
        <v>55200</v>
      </c>
      <c r="D39" s="11">
        <v>55200</v>
      </c>
      <c r="E39" s="12" t="s">
        <v>46</v>
      </c>
      <c r="F39" s="13" t="s">
        <v>50</v>
      </c>
      <c r="G39" s="11">
        <v>55200</v>
      </c>
      <c r="H39" s="13" t="s">
        <v>14</v>
      </c>
      <c r="I39" s="20" t="s">
        <v>47</v>
      </c>
      <c r="J39" s="14" t="s">
        <v>70</v>
      </c>
      <c r="K39" s="14" t="s">
        <v>75</v>
      </c>
    </row>
    <row r="40" spans="1:11" ht="43.5" customHeight="1">
      <c r="A40" s="9" t="s">
        <v>6</v>
      </c>
      <c r="B40" s="13" t="s">
        <v>9</v>
      </c>
      <c r="C40" s="11">
        <v>48000</v>
      </c>
      <c r="D40" s="11">
        <v>48000</v>
      </c>
      <c r="E40" s="12" t="s">
        <v>46</v>
      </c>
      <c r="F40" s="13" t="s">
        <v>16</v>
      </c>
      <c r="G40" s="11">
        <v>48000</v>
      </c>
      <c r="H40" s="13" t="s">
        <v>16</v>
      </c>
      <c r="I40" s="20" t="s">
        <v>47</v>
      </c>
      <c r="J40" s="14" t="s">
        <v>70</v>
      </c>
      <c r="K40" s="14" t="s">
        <v>76</v>
      </c>
    </row>
    <row r="41" spans="1:11" ht="43.5" customHeight="1">
      <c r="A41" s="9" t="s">
        <v>17</v>
      </c>
      <c r="B41" s="13" t="s">
        <v>9</v>
      </c>
      <c r="C41" s="11">
        <v>55200</v>
      </c>
      <c r="D41" s="11">
        <v>55200</v>
      </c>
      <c r="E41" s="12" t="s">
        <v>46</v>
      </c>
      <c r="F41" s="15" t="s">
        <v>13</v>
      </c>
      <c r="G41" s="11">
        <v>55200</v>
      </c>
      <c r="H41" s="15" t="s">
        <v>13</v>
      </c>
      <c r="I41" s="20" t="s">
        <v>47</v>
      </c>
      <c r="J41" s="14" t="s">
        <v>70</v>
      </c>
      <c r="K41" s="14" t="s">
        <v>77</v>
      </c>
    </row>
    <row r="42" spans="1:11" ht="43.5" customHeight="1">
      <c r="A42" s="9" t="s">
        <v>18</v>
      </c>
      <c r="B42" s="13" t="s">
        <v>9</v>
      </c>
      <c r="C42" s="11">
        <v>58800</v>
      </c>
      <c r="D42" s="11">
        <v>58800</v>
      </c>
      <c r="E42" s="12" t="s">
        <v>46</v>
      </c>
      <c r="F42" s="13" t="s">
        <v>11</v>
      </c>
      <c r="G42" s="11">
        <v>58800</v>
      </c>
      <c r="H42" s="13" t="s">
        <v>11</v>
      </c>
      <c r="I42" s="20" t="s">
        <v>47</v>
      </c>
      <c r="J42" s="14" t="s">
        <v>70</v>
      </c>
      <c r="K42" s="14" t="s">
        <v>78</v>
      </c>
    </row>
    <row r="43" spans="1:11" ht="43.5" customHeight="1">
      <c r="A43" s="9" t="s">
        <v>19</v>
      </c>
      <c r="B43" s="13" t="s">
        <v>9</v>
      </c>
      <c r="C43" s="11">
        <v>58800</v>
      </c>
      <c r="D43" s="11">
        <v>58800</v>
      </c>
      <c r="E43" s="12" t="s">
        <v>46</v>
      </c>
      <c r="F43" s="13" t="s">
        <v>12</v>
      </c>
      <c r="G43" s="11">
        <v>58800</v>
      </c>
      <c r="H43" s="13" t="s">
        <v>12</v>
      </c>
      <c r="I43" s="20" t="s">
        <v>47</v>
      </c>
      <c r="J43" s="14" t="s">
        <v>70</v>
      </c>
      <c r="K43" s="14" t="s">
        <v>79</v>
      </c>
    </row>
    <row r="44" spans="1:11" ht="43.5" customHeight="1">
      <c r="A44" s="9" t="s">
        <v>20</v>
      </c>
      <c r="B44" s="26" t="s">
        <v>9</v>
      </c>
      <c r="C44" s="11">
        <v>58800</v>
      </c>
      <c r="D44" s="11">
        <v>58800</v>
      </c>
      <c r="E44" s="12" t="s">
        <v>46</v>
      </c>
      <c r="F44" s="13" t="s">
        <v>15</v>
      </c>
      <c r="G44" s="11">
        <v>58800</v>
      </c>
      <c r="H44" s="13" t="s">
        <v>15</v>
      </c>
      <c r="I44" s="20" t="s">
        <v>47</v>
      </c>
      <c r="J44" s="14" t="s">
        <v>70</v>
      </c>
      <c r="K44" s="14" t="s">
        <v>81</v>
      </c>
    </row>
    <row r="45" spans="1:11" ht="43.5" customHeight="1">
      <c r="A45" s="9" t="s">
        <v>21</v>
      </c>
      <c r="B45" s="26" t="s">
        <v>9</v>
      </c>
      <c r="C45" s="11">
        <v>55200</v>
      </c>
      <c r="D45" s="11">
        <v>55200</v>
      </c>
      <c r="E45" s="12" t="s">
        <v>46</v>
      </c>
      <c r="F45" s="13" t="s">
        <v>29</v>
      </c>
      <c r="G45" s="11">
        <v>55200</v>
      </c>
      <c r="H45" s="13" t="s">
        <v>29</v>
      </c>
      <c r="I45" s="20" t="s">
        <v>47</v>
      </c>
      <c r="J45" s="14" t="s">
        <v>70</v>
      </c>
      <c r="K45" s="14" t="s">
        <v>82</v>
      </c>
    </row>
    <row r="46" spans="1:11" ht="43.5" customHeight="1">
      <c r="A46" s="9" t="s">
        <v>22</v>
      </c>
      <c r="B46" s="26" t="s">
        <v>9</v>
      </c>
      <c r="C46" s="11">
        <v>54000</v>
      </c>
      <c r="D46" s="11">
        <v>54000</v>
      </c>
      <c r="E46" s="12" t="s">
        <v>46</v>
      </c>
      <c r="F46" s="13" t="s">
        <v>80</v>
      </c>
      <c r="G46" s="11">
        <v>54000</v>
      </c>
      <c r="H46" s="13" t="s">
        <v>80</v>
      </c>
      <c r="I46" s="20" t="s">
        <v>47</v>
      </c>
      <c r="J46" s="14" t="s">
        <v>70</v>
      </c>
      <c r="K46" s="14" t="s">
        <v>83</v>
      </c>
    </row>
    <row r="47" spans="1:11" ht="43.5" customHeight="1">
      <c r="A47" s="9" t="s">
        <v>23</v>
      </c>
      <c r="B47" s="13" t="s">
        <v>9</v>
      </c>
      <c r="C47" s="11">
        <v>40000</v>
      </c>
      <c r="D47" s="11">
        <v>40000</v>
      </c>
      <c r="E47" s="12" t="s">
        <v>46</v>
      </c>
      <c r="F47" s="13" t="s">
        <v>30</v>
      </c>
      <c r="G47" s="11">
        <v>40000</v>
      </c>
      <c r="H47" s="13" t="s">
        <v>30</v>
      </c>
      <c r="I47" s="20" t="s">
        <v>47</v>
      </c>
      <c r="J47" s="14" t="s">
        <v>70</v>
      </c>
      <c r="K47" s="14" t="s">
        <v>84</v>
      </c>
    </row>
    <row r="48" spans="1:11" ht="43.5" customHeight="1">
      <c r="A48" s="9" t="s">
        <v>24</v>
      </c>
      <c r="B48" s="13" t="s">
        <v>33</v>
      </c>
      <c r="C48" s="11">
        <v>30000</v>
      </c>
      <c r="D48" s="11">
        <v>30000</v>
      </c>
      <c r="E48" s="12" t="s">
        <v>46</v>
      </c>
      <c r="F48" s="13" t="s">
        <v>32</v>
      </c>
      <c r="G48" s="11">
        <v>30000</v>
      </c>
      <c r="H48" s="13" t="s">
        <v>32</v>
      </c>
      <c r="I48" s="20" t="s">
        <v>47</v>
      </c>
      <c r="J48" s="14" t="s">
        <v>70</v>
      </c>
      <c r="K48" s="14" t="s">
        <v>85</v>
      </c>
    </row>
    <row r="49" spans="1:11" ht="43.5" customHeight="1">
      <c r="A49" s="9" t="s">
        <v>25</v>
      </c>
      <c r="B49" s="13" t="s">
        <v>35</v>
      </c>
      <c r="C49" s="11">
        <v>30000</v>
      </c>
      <c r="D49" s="11">
        <v>30000</v>
      </c>
      <c r="E49" s="12" t="s">
        <v>46</v>
      </c>
      <c r="F49" s="13" t="s">
        <v>32</v>
      </c>
      <c r="G49" s="11">
        <v>30000</v>
      </c>
      <c r="H49" s="13" t="s">
        <v>32</v>
      </c>
      <c r="I49" s="20" t="s">
        <v>47</v>
      </c>
      <c r="J49" s="14" t="s">
        <v>70</v>
      </c>
      <c r="K49" s="14" t="s">
        <v>86</v>
      </c>
    </row>
    <row r="50" spans="1:11" ht="43.5" customHeight="1">
      <c r="A50" s="9" t="s">
        <v>26</v>
      </c>
      <c r="B50" s="13" t="s">
        <v>87</v>
      </c>
      <c r="C50" s="11">
        <v>1140</v>
      </c>
      <c r="D50" s="11">
        <v>1140</v>
      </c>
      <c r="E50" s="12" t="s">
        <v>46</v>
      </c>
      <c r="F50" s="13" t="s">
        <v>31</v>
      </c>
      <c r="G50" s="11">
        <v>1140</v>
      </c>
      <c r="H50" s="13" t="s">
        <v>31</v>
      </c>
      <c r="I50" s="20" t="s">
        <v>47</v>
      </c>
      <c r="J50" s="14" t="s">
        <v>70</v>
      </c>
      <c r="K50" s="14" t="s">
        <v>88</v>
      </c>
    </row>
    <row r="51" spans="1:11" ht="50.25" customHeight="1">
      <c r="A51" s="9" t="s">
        <v>27</v>
      </c>
      <c r="B51" s="13" t="s">
        <v>93</v>
      </c>
      <c r="C51" s="11">
        <v>18000</v>
      </c>
      <c r="D51" s="11">
        <v>18000</v>
      </c>
      <c r="E51" s="12" t="s">
        <v>46</v>
      </c>
      <c r="F51" s="13" t="s">
        <v>55</v>
      </c>
      <c r="G51" s="11">
        <v>18000</v>
      </c>
      <c r="H51" s="13" t="s">
        <v>55</v>
      </c>
      <c r="I51" s="20" t="s">
        <v>47</v>
      </c>
      <c r="J51" s="14" t="s">
        <v>70</v>
      </c>
      <c r="K51" s="14" t="s">
        <v>94</v>
      </c>
    </row>
    <row r="52" spans="1:11" ht="56.25" customHeight="1">
      <c r="A52" s="9" t="s">
        <v>28</v>
      </c>
      <c r="B52" s="13" t="s">
        <v>97</v>
      </c>
      <c r="C52" s="11">
        <v>4110</v>
      </c>
      <c r="D52" s="11">
        <v>4110</v>
      </c>
      <c r="E52" s="12" t="s">
        <v>46</v>
      </c>
      <c r="F52" s="13" t="s">
        <v>98</v>
      </c>
      <c r="G52" s="11">
        <v>4110</v>
      </c>
      <c r="H52" s="13" t="s">
        <v>98</v>
      </c>
      <c r="I52" s="20" t="s">
        <v>47</v>
      </c>
      <c r="J52" s="14" t="s">
        <v>99</v>
      </c>
      <c r="K52" s="14" t="s">
        <v>94</v>
      </c>
    </row>
    <row r="53" spans="1:11" ht="54.75" customHeight="1">
      <c r="A53" s="9" t="s">
        <v>57</v>
      </c>
      <c r="B53" s="13" t="s">
        <v>107</v>
      </c>
      <c r="C53" s="11">
        <v>61462.8</v>
      </c>
      <c r="D53" s="11">
        <v>61462.8</v>
      </c>
      <c r="E53" s="12" t="s">
        <v>46</v>
      </c>
      <c r="F53" s="13" t="s">
        <v>89</v>
      </c>
      <c r="G53" s="11">
        <v>91462.8</v>
      </c>
      <c r="H53" s="13" t="s">
        <v>102</v>
      </c>
      <c r="I53" s="20" t="s">
        <v>47</v>
      </c>
      <c r="J53" s="14" t="s">
        <v>90</v>
      </c>
      <c r="K53" s="14" t="s">
        <v>91</v>
      </c>
    </row>
    <row r="54" spans="1:11" ht="57.75" customHeight="1">
      <c r="A54" s="9" t="s">
        <v>58</v>
      </c>
      <c r="B54" s="13" t="s">
        <v>95</v>
      </c>
      <c r="C54" s="11">
        <v>2825</v>
      </c>
      <c r="D54" s="11">
        <v>2825</v>
      </c>
      <c r="E54" s="12" t="s">
        <v>46</v>
      </c>
      <c r="F54" s="13" t="s">
        <v>92</v>
      </c>
      <c r="G54" s="11">
        <v>2825</v>
      </c>
      <c r="H54" s="13" t="s">
        <v>92</v>
      </c>
      <c r="I54" s="20" t="s">
        <v>47</v>
      </c>
      <c r="J54" s="14" t="s">
        <v>96</v>
      </c>
      <c r="K54" s="14" t="s">
        <v>101</v>
      </c>
    </row>
    <row r="55" spans="1:11" ht="16.5">
      <c r="A55" s="110" t="s">
        <v>7</v>
      </c>
      <c r="B55" s="111"/>
      <c r="C55" s="111"/>
      <c r="D55" s="111"/>
      <c r="E55" s="111"/>
      <c r="F55" s="112"/>
      <c r="G55" s="40">
        <f>SUM(G36:G54)</f>
        <v>871937.8</v>
      </c>
      <c r="H55" s="113"/>
      <c r="I55" s="114"/>
      <c r="J55" s="114"/>
      <c r="K55" s="115"/>
    </row>
    <row r="56" spans="1:11" ht="16.5">
      <c r="A56" s="36"/>
      <c r="B56" s="67"/>
      <c r="C56" s="36"/>
      <c r="D56" s="36"/>
      <c r="E56" s="36"/>
      <c r="F56" s="36"/>
      <c r="G56" s="38"/>
      <c r="H56" s="39"/>
      <c r="I56" s="39"/>
      <c r="J56" s="39"/>
      <c r="K56" s="39"/>
    </row>
    <row r="57" spans="1:11" ht="16.5">
      <c r="A57" s="36"/>
      <c r="B57" s="67"/>
      <c r="C57" s="36"/>
      <c r="D57" s="36"/>
      <c r="E57" s="36"/>
      <c r="F57" s="36"/>
      <c r="G57" s="38"/>
      <c r="H57" s="39"/>
      <c r="I57" s="39"/>
      <c r="J57" s="39"/>
      <c r="K57" s="39"/>
    </row>
    <row r="58" spans="1:11" ht="16.5">
      <c r="A58" s="36"/>
      <c r="B58" s="67"/>
      <c r="C58" s="36"/>
      <c r="D58" s="36"/>
      <c r="E58" s="36"/>
      <c r="F58" s="36"/>
      <c r="G58" s="38"/>
      <c r="H58" s="39"/>
      <c r="I58" s="39"/>
      <c r="J58" s="39"/>
      <c r="K58" s="39"/>
    </row>
    <row r="59" spans="1:11" ht="16.5">
      <c r="A59" s="36"/>
      <c r="B59" s="67"/>
      <c r="C59" s="36"/>
      <c r="D59" s="36"/>
      <c r="E59" s="36"/>
      <c r="F59" s="36"/>
      <c r="G59" s="38"/>
      <c r="H59" s="39"/>
      <c r="I59" s="39"/>
      <c r="J59" s="39"/>
      <c r="K59" s="39"/>
    </row>
    <row r="60" spans="1:11" ht="16.5">
      <c r="A60" s="36"/>
      <c r="B60" s="67"/>
      <c r="C60" s="36"/>
      <c r="D60" s="36"/>
      <c r="E60" s="36"/>
      <c r="F60" s="36"/>
      <c r="G60" s="38"/>
      <c r="H60" s="39"/>
      <c r="I60" s="39"/>
      <c r="J60" s="39"/>
      <c r="K60" s="39"/>
    </row>
    <row r="61" spans="1:11" ht="16.5">
      <c r="A61" s="36"/>
      <c r="B61" s="67"/>
      <c r="C61" s="36"/>
      <c r="D61" s="36"/>
      <c r="E61" s="36"/>
      <c r="F61" s="36"/>
      <c r="G61" s="38"/>
      <c r="H61" s="39"/>
      <c r="I61" s="39"/>
      <c r="J61" s="39"/>
      <c r="K61" s="39"/>
    </row>
    <row r="62" spans="1:11" ht="16.5">
      <c r="A62" s="36"/>
      <c r="B62" s="67"/>
      <c r="C62" s="36"/>
      <c r="D62" s="36"/>
      <c r="E62" s="36"/>
      <c r="F62" s="36"/>
      <c r="G62" s="38"/>
      <c r="H62" s="39"/>
      <c r="I62" s="39"/>
      <c r="J62" s="39"/>
      <c r="K62" s="39"/>
    </row>
    <row r="63" spans="1:11" ht="19.5" customHeight="1">
      <c r="A63" s="36"/>
      <c r="B63" s="67"/>
      <c r="C63" s="36"/>
      <c r="D63" s="36"/>
      <c r="E63" s="36"/>
      <c r="F63" s="36"/>
      <c r="G63" s="38"/>
      <c r="H63" s="39"/>
      <c r="I63" s="39"/>
      <c r="J63" s="39"/>
      <c r="K63" s="39"/>
    </row>
    <row r="64" spans="1:11" ht="19.5" customHeight="1">
      <c r="A64" s="36"/>
      <c r="B64" s="67"/>
      <c r="C64" s="36"/>
      <c r="D64" s="36"/>
      <c r="E64" s="36"/>
      <c r="F64" s="36"/>
      <c r="G64" s="38"/>
      <c r="H64" s="39"/>
      <c r="I64" s="39"/>
      <c r="J64" s="39"/>
      <c r="K64" s="39"/>
    </row>
    <row r="65" spans="1:11" ht="19.5" customHeight="1">
      <c r="A65" s="36"/>
      <c r="B65" s="67"/>
      <c r="C65" s="36"/>
      <c r="D65" s="36"/>
      <c r="E65" s="36"/>
      <c r="F65" s="36"/>
      <c r="G65" s="38"/>
      <c r="H65" s="39"/>
      <c r="I65" s="39"/>
      <c r="J65" s="39"/>
      <c r="K65" s="39"/>
    </row>
    <row r="66" spans="1:11" ht="19.5" customHeight="1">
      <c r="A66" s="96" t="s">
        <v>614</v>
      </c>
      <c r="B66" s="96"/>
      <c r="C66" s="96"/>
      <c r="D66" s="96"/>
      <c r="E66" s="96"/>
      <c r="F66" s="96"/>
      <c r="G66" s="96"/>
      <c r="H66" s="96"/>
      <c r="I66" s="96"/>
      <c r="J66" s="96"/>
      <c r="K66" s="96"/>
    </row>
    <row r="67" spans="1:11" ht="19.5" customHeight="1">
      <c r="A67" s="96" t="s">
        <v>616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</row>
    <row r="68" spans="1:11" ht="19.5" customHeight="1">
      <c r="A68" s="96" t="s">
        <v>600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</row>
    <row r="69" spans="1:11" ht="19.5" customHeight="1">
      <c r="A69" s="2"/>
      <c r="B69" s="2"/>
      <c r="C69" s="2"/>
      <c r="D69" s="2"/>
      <c r="E69" s="2"/>
      <c r="F69" s="2"/>
      <c r="G69" s="80"/>
      <c r="H69" s="80"/>
      <c r="I69" s="80"/>
      <c r="J69" s="2"/>
      <c r="K69" s="24"/>
    </row>
    <row r="70" spans="1:11" ht="19.5" customHeight="1">
      <c r="A70" s="2"/>
      <c r="B70" s="2"/>
      <c r="C70" s="2"/>
      <c r="D70" s="2"/>
      <c r="E70" s="97" t="s">
        <v>601</v>
      </c>
      <c r="F70" s="98"/>
      <c r="G70" s="81" t="s">
        <v>602</v>
      </c>
      <c r="H70" s="82" t="s">
        <v>603</v>
      </c>
      <c r="I70" s="80"/>
      <c r="J70" s="2"/>
      <c r="K70" s="24"/>
    </row>
    <row r="71" spans="1:11" ht="19.5" customHeight="1">
      <c r="A71" s="2"/>
      <c r="B71" s="2"/>
      <c r="C71" s="2"/>
      <c r="D71" s="2"/>
      <c r="E71" s="83" t="s">
        <v>604</v>
      </c>
      <c r="F71" s="84"/>
      <c r="G71" s="85" t="s">
        <v>605</v>
      </c>
      <c r="H71" s="86"/>
      <c r="I71" s="80"/>
      <c r="J71" s="2"/>
      <c r="K71" s="24"/>
    </row>
    <row r="72" spans="1:11" ht="19.5" customHeight="1">
      <c r="A72" s="2"/>
      <c r="B72" s="2"/>
      <c r="C72" s="2"/>
      <c r="D72" s="2"/>
      <c r="E72" s="83" t="s">
        <v>606</v>
      </c>
      <c r="F72" s="84"/>
      <c r="G72" s="85" t="s">
        <v>605</v>
      </c>
      <c r="H72" s="86"/>
      <c r="I72" s="80"/>
      <c r="J72" s="2"/>
      <c r="K72" s="24"/>
    </row>
    <row r="73" spans="1:11" ht="19.5" customHeight="1">
      <c r="A73" s="2"/>
      <c r="B73" s="2"/>
      <c r="C73" s="2"/>
      <c r="D73" s="2"/>
      <c r="E73" s="83" t="s">
        <v>607</v>
      </c>
      <c r="F73" s="84"/>
      <c r="G73" s="87" t="s">
        <v>22</v>
      </c>
      <c r="H73" s="86">
        <f>G111</f>
        <v>1306448.5</v>
      </c>
      <c r="I73" s="80"/>
      <c r="J73" s="2"/>
      <c r="K73" s="24"/>
    </row>
    <row r="74" spans="1:11" ht="19.5" customHeight="1">
      <c r="A74" s="2"/>
      <c r="B74" s="2"/>
      <c r="C74" s="2"/>
      <c r="D74" s="2"/>
      <c r="E74" s="83" t="s">
        <v>608</v>
      </c>
      <c r="F74" s="84"/>
      <c r="G74" s="85" t="s">
        <v>605</v>
      </c>
      <c r="H74" s="86"/>
      <c r="I74" s="80"/>
      <c r="J74" s="2"/>
      <c r="K74" s="24"/>
    </row>
    <row r="75" spans="1:11" ht="19.5" customHeight="1">
      <c r="A75" s="2"/>
      <c r="B75" s="2"/>
      <c r="C75" s="2"/>
      <c r="D75" s="2"/>
      <c r="E75" s="88" t="s">
        <v>609</v>
      </c>
      <c r="F75" s="89"/>
      <c r="G75" s="90" t="s">
        <v>605</v>
      </c>
      <c r="H75" s="91"/>
      <c r="I75" s="80"/>
      <c r="J75" s="2"/>
      <c r="K75" s="24"/>
    </row>
    <row r="76" spans="1:11" ht="19.5" customHeight="1">
      <c r="A76" s="2"/>
      <c r="B76" s="2"/>
      <c r="C76" s="2"/>
      <c r="D76" s="2"/>
      <c r="E76" s="97" t="s">
        <v>610</v>
      </c>
      <c r="F76" s="98"/>
      <c r="G76" s="92" t="str">
        <f>G73</f>
        <v>11</v>
      </c>
      <c r="H76" s="93">
        <f>H71+H72+H73+H74+H75</f>
        <v>1306448.5</v>
      </c>
      <c r="I76" s="80"/>
      <c r="J76" s="2"/>
      <c r="K76" s="24"/>
    </row>
    <row r="77" spans="1:11" ht="19.5" customHeight="1">
      <c r="A77" s="2"/>
      <c r="B77" s="2"/>
      <c r="C77" s="2"/>
      <c r="D77" s="2"/>
      <c r="E77" s="2"/>
      <c r="F77" s="2"/>
      <c r="G77" s="80"/>
      <c r="H77" s="80"/>
      <c r="I77" s="80"/>
      <c r="J77" s="2"/>
      <c r="K77" s="24"/>
    </row>
    <row r="78" spans="1:11" ht="19.5" customHeight="1">
      <c r="A78" s="2"/>
      <c r="B78" s="2"/>
      <c r="C78" s="2"/>
      <c r="D78" s="2"/>
      <c r="E78" s="2"/>
      <c r="F78" s="2"/>
      <c r="G78" s="80"/>
      <c r="H78" s="80"/>
      <c r="I78" s="80"/>
      <c r="J78" s="2"/>
      <c r="K78" s="24"/>
    </row>
    <row r="79" spans="1:11" ht="19.5" customHeight="1">
      <c r="A79" s="2"/>
      <c r="B79" s="2"/>
      <c r="C79" s="2"/>
      <c r="D79" s="94" t="s">
        <v>611</v>
      </c>
      <c r="E79" s="2"/>
      <c r="F79" s="2"/>
      <c r="G79" s="80"/>
      <c r="H79" s="80"/>
      <c r="I79" s="80"/>
      <c r="J79" s="2"/>
      <c r="K79" s="24"/>
    </row>
    <row r="80" spans="1:11" ht="19.5" customHeight="1">
      <c r="A80" s="2"/>
      <c r="B80" s="2"/>
      <c r="C80" s="2"/>
      <c r="D80" s="2" t="s">
        <v>612</v>
      </c>
      <c r="E80" s="2"/>
      <c r="F80" s="2"/>
      <c r="G80" s="80"/>
      <c r="H80" s="80"/>
      <c r="I80" s="80"/>
      <c r="J80" s="2"/>
      <c r="K80" s="24"/>
    </row>
    <row r="81" spans="1:11" ht="19.5" customHeight="1">
      <c r="A81" s="2"/>
      <c r="B81" s="2"/>
      <c r="C81" s="2"/>
      <c r="D81" s="2" t="s">
        <v>612</v>
      </c>
      <c r="E81" s="2"/>
      <c r="F81" s="2"/>
      <c r="G81" s="80"/>
      <c r="H81" s="80"/>
      <c r="I81" s="80"/>
      <c r="J81" s="2"/>
      <c r="K81" s="24"/>
    </row>
    <row r="82" spans="1:11" ht="19.5" customHeight="1">
      <c r="A82" s="2"/>
      <c r="B82" s="2"/>
      <c r="C82" s="2"/>
      <c r="D82" s="2"/>
      <c r="E82" s="2"/>
      <c r="F82" s="2"/>
      <c r="G82" s="80"/>
      <c r="H82" s="80"/>
      <c r="I82" s="80"/>
      <c r="J82" s="2"/>
      <c r="K82" s="24"/>
    </row>
    <row r="83" spans="1:11" ht="19.5" customHeight="1">
      <c r="A83" s="2"/>
      <c r="B83" s="2"/>
      <c r="C83" s="2"/>
      <c r="D83" s="94" t="s">
        <v>613</v>
      </c>
      <c r="E83" s="2"/>
      <c r="F83" s="2"/>
      <c r="G83" s="80"/>
      <c r="H83" s="80"/>
      <c r="I83" s="80"/>
      <c r="J83" s="2"/>
      <c r="K83" s="24"/>
    </row>
    <row r="84" spans="1:11" ht="19.5" customHeight="1">
      <c r="A84" s="2"/>
      <c r="B84" s="2"/>
      <c r="C84" s="2"/>
      <c r="D84" s="2" t="s">
        <v>612</v>
      </c>
      <c r="E84" s="2"/>
      <c r="F84" s="2"/>
      <c r="G84" s="80"/>
      <c r="H84" s="80"/>
      <c r="I84" s="80"/>
      <c r="J84" s="2"/>
      <c r="K84" s="24"/>
    </row>
    <row r="85" spans="1:11" ht="19.5" customHeight="1">
      <c r="A85" s="2"/>
      <c r="B85" s="2"/>
      <c r="C85" s="2"/>
      <c r="D85" s="2" t="s">
        <v>612</v>
      </c>
      <c r="E85" s="2"/>
      <c r="F85" s="2"/>
      <c r="G85" s="80"/>
      <c r="H85" s="80"/>
      <c r="I85" s="80"/>
      <c r="J85" s="2"/>
      <c r="K85" s="24"/>
    </row>
    <row r="86" spans="1:11" ht="19.5" customHeight="1">
      <c r="A86" s="36"/>
      <c r="B86" s="67"/>
      <c r="C86" s="36"/>
      <c r="D86" s="36"/>
      <c r="E86" s="36"/>
      <c r="F86" s="36"/>
      <c r="G86" s="38"/>
      <c r="H86" s="39"/>
      <c r="I86" s="39"/>
      <c r="J86" s="39"/>
      <c r="K86" s="39"/>
    </row>
    <row r="87" spans="1:11" ht="19.5" customHeight="1">
      <c r="A87" s="36"/>
      <c r="B87" s="67"/>
      <c r="C87" s="36"/>
      <c r="D87" s="36"/>
      <c r="E87" s="36"/>
      <c r="F87" s="36"/>
      <c r="G87" s="38"/>
      <c r="H87" s="39"/>
      <c r="I87" s="39"/>
      <c r="J87" s="39"/>
      <c r="K87" s="39"/>
    </row>
    <row r="88" spans="1:11" ht="19.5" customHeight="1">
      <c r="A88" s="36"/>
      <c r="B88" s="67"/>
      <c r="C88" s="36"/>
      <c r="D88" s="36"/>
      <c r="E88" s="36"/>
      <c r="F88" s="36"/>
      <c r="G88" s="38"/>
      <c r="H88" s="39"/>
      <c r="I88" s="39"/>
      <c r="J88" s="39"/>
      <c r="K88" s="39"/>
    </row>
    <row r="89" spans="1:11" ht="19.5" customHeight="1">
      <c r="A89" s="36"/>
      <c r="B89" s="67"/>
      <c r="C89" s="36"/>
      <c r="D89" s="36"/>
      <c r="E89" s="36"/>
      <c r="F89" s="36"/>
      <c r="G89" s="38"/>
      <c r="H89" s="39"/>
      <c r="I89" s="39"/>
      <c r="J89" s="39"/>
      <c r="K89" s="39"/>
    </row>
    <row r="90" spans="1:11" ht="19.5" customHeight="1">
      <c r="A90" s="36"/>
      <c r="B90" s="67"/>
      <c r="C90" s="36"/>
      <c r="D90" s="36"/>
      <c r="E90" s="36"/>
      <c r="F90" s="36"/>
      <c r="G90" s="38"/>
      <c r="H90" s="39"/>
      <c r="I90" s="39"/>
      <c r="J90" s="39"/>
      <c r="K90" s="39"/>
    </row>
    <row r="91" spans="1:11" ht="19.5" customHeight="1">
      <c r="A91" s="36"/>
      <c r="B91" s="67"/>
      <c r="C91" s="36"/>
      <c r="D91" s="36"/>
      <c r="E91" s="36"/>
      <c r="F91" s="36"/>
      <c r="G91" s="38"/>
      <c r="H91" s="39"/>
      <c r="I91" s="39"/>
      <c r="J91" s="39"/>
      <c r="K91" s="39"/>
    </row>
    <row r="92" spans="1:11" ht="16.5">
      <c r="A92" s="36"/>
      <c r="B92" s="67"/>
      <c r="C92" s="36"/>
      <c r="D92" s="36"/>
      <c r="E92" s="36"/>
      <c r="F92" s="36"/>
      <c r="G92" s="38"/>
      <c r="H92" s="38"/>
      <c r="I92" s="39"/>
      <c r="J92" s="37"/>
      <c r="K92" s="54" t="s">
        <v>68</v>
      </c>
    </row>
    <row r="93" spans="1:11" ht="18.75" customHeight="1">
      <c r="A93" s="99" t="s">
        <v>103</v>
      </c>
      <c r="B93" s="99"/>
      <c r="C93" s="99"/>
      <c r="D93" s="99"/>
      <c r="E93" s="99"/>
      <c r="F93" s="99"/>
      <c r="G93" s="99"/>
      <c r="H93" s="99"/>
      <c r="I93" s="99"/>
      <c r="J93" s="99"/>
      <c r="K93" s="99"/>
    </row>
    <row r="94" spans="1:11" ht="18.75" customHeight="1">
      <c r="A94" s="99" t="s">
        <v>52</v>
      </c>
      <c r="B94" s="99"/>
      <c r="C94" s="99"/>
      <c r="D94" s="99"/>
      <c r="E94" s="99"/>
      <c r="F94" s="99"/>
      <c r="G94" s="99"/>
      <c r="H94" s="99"/>
      <c r="I94" s="99"/>
      <c r="J94" s="99"/>
      <c r="K94" s="99"/>
    </row>
    <row r="95" spans="1:11" ht="18.75" customHeight="1">
      <c r="A95" s="99" t="s">
        <v>617</v>
      </c>
      <c r="B95" s="99"/>
      <c r="C95" s="99"/>
      <c r="D95" s="99"/>
      <c r="E95" s="99"/>
      <c r="F95" s="99"/>
      <c r="G95" s="99"/>
      <c r="H95" s="99"/>
      <c r="I95" s="99"/>
      <c r="J95" s="99"/>
      <c r="K95" s="99"/>
    </row>
    <row r="96" spans="1:11" ht="16.5">
      <c r="A96" s="3"/>
      <c r="B96" s="4"/>
      <c r="C96" s="3"/>
      <c r="D96" s="3"/>
      <c r="E96" s="1"/>
      <c r="F96" s="4"/>
      <c r="G96" s="3"/>
      <c r="H96" s="3"/>
      <c r="I96" s="1"/>
      <c r="J96" s="3"/>
      <c r="K96" s="3"/>
    </row>
    <row r="97" spans="1:11" ht="16.5">
      <c r="A97" s="100" t="s">
        <v>0</v>
      </c>
      <c r="B97" s="100" t="s">
        <v>37</v>
      </c>
      <c r="C97" s="5" t="s">
        <v>41</v>
      </c>
      <c r="D97" s="100" t="s">
        <v>38</v>
      </c>
      <c r="E97" s="5" t="s">
        <v>45</v>
      </c>
      <c r="F97" s="100" t="s">
        <v>39</v>
      </c>
      <c r="G97" s="103" t="s">
        <v>40</v>
      </c>
      <c r="H97" s="103" t="s">
        <v>43</v>
      </c>
      <c r="I97" s="103" t="s">
        <v>44</v>
      </c>
      <c r="J97" s="106" t="s">
        <v>53</v>
      </c>
      <c r="K97" s="107"/>
    </row>
    <row r="98" spans="1:11" ht="16.5">
      <c r="A98" s="101"/>
      <c r="B98" s="101"/>
      <c r="C98" s="35" t="s">
        <v>42</v>
      </c>
      <c r="D98" s="101"/>
      <c r="E98" s="35" t="s">
        <v>42</v>
      </c>
      <c r="F98" s="101"/>
      <c r="G98" s="104"/>
      <c r="H98" s="104"/>
      <c r="I98" s="104"/>
      <c r="J98" s="108" t="s">
        <v>54</v>
      </c>
      <c r="K98" s="109"/>
    </row>
    <row r="99" spans="1:11" ht="16.5">
      <c r="A99" s="102"/>
      <c r="B99" s="102"/>
      <c r="C99" s="34"/>
      <c r="D99" s="102"/>
      <c r="E99" s="33"/>
      <c r="F99" s="102"/>
      <c r="G99" s="105"/>
      <c r="H99" s="105"/>
      <c r="I99" s="105"/>
      <c r="J99" s="41" t="s">
        <v>1</v>
      </c>
      <c r="K99" s="8" t="s">
        <v>56</v>
      </c>
    </row>
    <row r="100" spans="1:11" ht="41.25" customHeight="1">
      <c r="A100" s="18">
        <v>1</v>
      </c>
      <c r="B100" s="13" t="s">
        <v>104</v>
      </c>
      <c r="C100" s="11">
        <v>1050</v>
      </c>
      <c r="D100" s="11">
        <v>1050</v>
      </c>
      <c r="E100" s="12" t="s">
        <v>46</v>
      </c>
      <c r="F100" s="13" t="s">
        <v>31</v>
      </c>
      <c r="G100" s="11">
        <v>1050</v>
      </c>
      <c r="H100" s="13" t="s">
        <v>31</v>
      </c>
      <c r="I100" s="20" t="s">
        <v>47</v>
      </c>
      <c r="J100" s="14" t="s">
        <v>105</v>
      </c>
      <c r="K100" s="14" t="s">
        <v>106</v>
      </c>
    </row>
    <row r="101" spans="1:11" ht="57.75" customHeight="1">
      <c r="A101" s="18">
        <v>2</v>
      </c>
      <c r="B101" s="13" t="s">
        <v>108</v>
      </c>
      <c r="C101" s="11">
        <v>42682.5</v>
      </c>
      <c r="D101" s="11">
        <v>42682.5</v>
      </c>
      <c r="E101" s="12" t="s">
        <v>46</v>
      </c>
      <c r="F101" s="13" t="s">
        <v>89</v>
      </c>
      <c r="G101" s="11">
        <v>42682.5</v>
      </c>
      <c r="H101" s="13" t="s">
        <v>102</v>
      </c>
      <c r="I101" s="20" t="s">
        <v>47</v>
      </c>
      <c r="J101" s="14" t="s">
        <v>105</v>
      </c>
      <c r="K101" s="14" t="s">
        <v>109</v>
      </c>
    </row>
    <row r="102" spans="1:11" ht="55.5" customHeight="1">
      <c r="A102" s="18">
        <v>3</v>
      </c>
      <c r="B102" s="63" t="s">
        <v>116</v>
      </c>
      <c r="C102" s="11">
        <v>8250</v>
      </c>
      <c r="D102" s="11">
        <v>8250</v>
      </c>
      <c r="E102" s="12" t="s">
        <v>46</v>
      </c>
      <c r="F102" s="13" t="s">
        <v>59</v>
      </c>
      <c r="G102" s="11">
        <v>8250</v>
      </c>
      <c r="H102" s="13" t="s">
        <v>59</v>
      </c>
      <c r="I102" s="20" t="s">
        <v>47</v>
      </c>
      <c r="J102" s="55" t="s">
        <v>115</v>
      </c>
      <c r="K102" s="14" t="s">
        <v>100</v>
      </c>
    </row>
    <row r="103" spans="1:11" ht="58.5" customHeight="1">
      <c r="A103" s="18">
        <v>4</v>
      </c>
      <c r="B103" s="63" t="s">
        <v>117</v>
      </c>
      <c r="C103" s="11">
        <v>4200</v>
      </c>
      <c r="D103" s="11">
        <v>4200</v>
      </c>
      <c r="E103" s="12" t="s">
        <v>46</v>
      </c>
      <c r="F103" s="13" t="s">
        <v>59</v>
      </c>
      <c r="G103" s="11">
        <v>4200</v>
      </c>
      <c r="H103" s="13" t="s">
        <v>59</v>
      </c>
      <c r="I103" s="20" t="s">
        <v>47</v>
      </c>
      <c r="J103" s="55" t="s">
        <v>115</v>
      </c>
      <c r="K103" s="14" t="s">
        <v>118</v>
      </c>
    </row>
    <row r="104" spans="1:11" ht="58.5" customHeight="1">
      <c r="A104" s="18">
        <v>5</v>
      </c>
      <c r="B104" s="63" t="s">
        <v>119</v>
      </c>
      <c r="C104" s="11">
        <v>163600</v>
      </c>
      <c r="D104" s="11">
        <v>163600</v>
      </c>
      <c r="E104" s="12" t="s">
        <v>46</v>
      </c>
      <c r="F104" s="13" t="s">
        <v>120</v>
      </c>
      <c r="G104" s="11">
        <v>163600</v>
      </c>
      <c r="H104" s="13" t="s">
        <v>120</v>
      </c>
      <c r="I104" s="20" t="s">
        <v>47</v>
      </c>
      <c r="J104" s="55" t="s">
        <v>121</v>
      </c>
      <c r="K104" s="14" t="s">
        <v>122</v>
      </c>
    </row>
    <row r="105" spans="1:11" ht="51.75" customHeight="1">
      <c r="A105" s="18">
        <v>6</v>
      </c>
      <c r="B105" s="63" t="s">
        <v>123</v>
      </c>
      <c r="C105" s="11">
        <v>273000</v>
      </c>
      <c r="D105" s="11">
        <v>273000</v>
      </c>
      <c r="E105" s="12" t="s">
        <v>46</v>
      </c>
      <c r="F105" s="13" t="s">
        <v>124</v>
      </c>
      <c r="G105" s="11">
        <v>273000</v>
      </c>
      <c r="H105" s="13" t="s">
        <v>124</v>
      </c>
      <c r="I105" s="20" t="s">
        <v>47</v>
      </c>
      <c r="J105" s="55" t="s">
        <v>125</v>
      </c>
      <c r="K105" s="14" t="s">
        <v>126</v>
      </c>
    </row>
    <row r="106" spans="1:11" ht="46.5" customHeight="1">
      <c r="A106" s="18">
        <v>7</v>
      </c>
      <c r="B106" s="63" t="s">
        <v>127</v>
      </c>
      <c r="C106" s="11">
        <v>368800</v>
      </c>
      <c r="D106" s="11">
        <v>368800</v>
      </c>
      <c r="E106" s="12" t="s">
        <v>46</v>
      </c>
      <c r="F106" s="13" t="s">
        <v>67</v>
      </c>
      <c r="G106" s="11">
        <v>368800</v>
      </c>
      <c r="H106" s="13" t="s">
        <v>67</v>
      </c>
      <c r="I106" s="20" t="s">
        <v>47</v>
      </c>
      <c r="J106" s="55" t="s">
        <v>128</v>
      </c>
      <c r="K106" s="14" t="s">
        <v>129</v>
      </c>
    </row>
    <row r="107" spans="1:11" ht="51" customHeight="1">
      <c r="A107" s="28">
        <v>8</v>
      </c>
      <c r="B107" s="63" t="s">
        <v>130</v>
      </c>
      <c r="C107" s="11">
        <v>408200</v>
      </c>
      <c r="D107" s="11">
        <v>408200</v>
      </c>
      <c r="E107" s="12" t="s">
        <v>46</v>
      </c>
      <c r="F107" s="13" t="s">
        <v>124</v>
      </c>
      <c r="G107" s="11">
        <v>408200</v>
      </c>
      <c r="H107" s="13" t="s">
        <v>124</v>
      </c>
      <c r="I107" s="20" t="s">
        <v>47</v>
      </c>
      <c r="J107" s="55" t="s">
        <v>128</v>
      </c>
      <c r="K107" s="14" t="s">
        <v>131</v>
      </c>
    </row>
    <row r="108" spans="1:11" ht="45.75" customHeight="1">
      <c r="A108" s="28">
        <v>9</v>
      </c>
      <c r="B108" s="66" t="s">
        <v>60</v>
      </c>
      <c r="C108" s="30">
        <v>9355</v>
      </c>
      <c r="D108" s="30">
        <v>9355</v>
      </c>
      <c r="E108" s="12" t="s">
        <v>46</v>
      </c>
      <c r="F108" s="42" t="s">
        <v>36</v>
      </c>
      <c r="G108" s="30">
        <v>9355</v>
      </c>
      <c r="H108" s="31" t="s">
        <v>36</v>
      </c>
      <c r="I108" s="20" t="s">
        <v>47</v>
      </c>
      <c r="J108" s="32">
        <v>243944</v>
      </c>
      <c r="K108" s="17" t="s">
        <v>110</v>
      </c>
    </row>
    <row r="109" spans="1:11" ht="54" customHeight="1">
      <c r="A109" s="18">
        <v>10</v>
      </c>
      <c r="B109" s="66" t="s">
        <v>111</v>
      </c>
      <c r="C109" s="30">
        <v>12890</v>
      </c>
      <c r="D109" s="30">
        <v>12890</v>
      </c>
      <c r="E109" s="12" t="s">
        <v>46</v>
      </c>
      <c r="F109" s="42" t="s">
        <v>36</v>
      </c>
      <c r="G109" s="30">
        <v>12890</v>
      </c>
      <c r="H109" s="31" t="s">
        <v>36</v>
      </c>
      <c r="I109" s="20" t="s">
        <v>47</v>
      </c>
      <c r="J109" s="32">
        <v>243944</v>
      </c>
      <c r="K109" s="17" t="s">
        <v>112</v>
      </c>
    </row>
    <row r="110" spans="1:11" ht="45.75" customHeight="1">
      <c r="A110" s="18">
        <v>11</v>
      </c>
      <c r="B110" s="66" t="s">
        <v>113</v>
      </c>
      <c r="C110" s="30">
        <v>14421</v>
      </c>
      <c r="D110" s="30">
        <v>14421</v>
      </c>
      <c r="E110" s="12" t="s">
        <v>46</v>
      </c>
      <c r="F110" s="42" t="s">
        <v>36</v>
      </c>
      <c r="G110" s="30">
        <v>14421</v>
      </c>
      <c r="H110" s="31" t="s">
        <v>36</v>
      </c>
      <c r="I110" s="20" t="s">
        <v>47</v>
      </c>
      <c r="J110" s="32">
        <v>243947</v>
      </c>
      <c r="K110" s="17" t="s">
        <v>114</v>
      </c>
    </row>
    <row r="111" spans="1:11" ht="16.5">
      <c r="A111" s="110" t="s">
        <v>7</v>
      </c>
      <c r="B111" s="111"/>
      <c r="C111" s="111"/>
      <c r="D111" s="111"/>
      <c r="E111" s="111"/>
      <c r="F111" s="112"/>
      <c r="G111" s="40">
        <f>SUM(G100:G110)</f>
        <v>1306448.5</v>
      </c>
      <c r="H111" s="113"/>
      <c r="I111" s="114"/>
      <c r="J111" s="114"/>
      <c r="K111" s="115"/>
    </row>
    <row r="139" spans="1:11" ht="19.5" customHeight="1"/>
    <row r="140" spans="1:11" ht="19.5" customHeight="1"/>
    <row r="141" spans="1:11" ht="19.5" customHeight="1"/>
    <row r="142" spans="1:11" ht="19.5" customHeight="1">
      <c r="A142" s="96" t="s">
        <v>614</v>
      </c>
      <c r="B142" s="96"/>
      <c r="C142" s="96"/>
      <c r="D142" s="96"/>
      <c r="E142" s="96"/>
      <c r="F142" s="96"/>
      <c r="G142" s="96"/>
      <c r="H142" s="96"/>
      <c r="I142" s="96"/>
      <c r="J142" s="96"/>
      <c r="K142" s="96"/>
    </row>
    <row r="143" spans="1:11" ht="19.5" customHeight="1">
      <c r="A143" s="96" t="s">
        <v>619</v>
      </c>
      <c r="B143" s="96"/>
      <c r="C143" s="96"/>
      <c r="D143" s="96"/>
      <c r="E143" s="96"/>
      <c r="F143" s="96"/>
      <c r="G143" s="96"/>
      <c r="H143" s="96"/>
      <c r="I143" s="96"/>
      <c r="J143" s="96"/>
      <c r="K143" s="96"/>
    </row>
    <row r="144" spans="1:11" ht="19.5" customHeight="1">
      <c r="A144" s="96" t="s">
        <v>600</v>
      </c>
      <c r="B144" s="96"/>
      <c r="C144" s="96"/>
      <c r="D144" s="96"/>
      <c r="E144" s="96"/>
      <c r="F144" s="96"/>
      <c r="G144" s="96"/>
      <c r="H144" s="96"/>
      <c r="I144" s="96"/>
      <c r="J144" s="96"/>
      <c r="K144" s="96"/>
    </row>
    <row r="145" spans="1:11" ht="19.5" customHeight="1">
      <c r="A145" s="2"/>
      <c r="B145" s="2"/>
      <c r="C145" s="2"/>
      <c r="D145" s="2"/>
      <c r="E145" s="2"/>
      <c r="F145" s="2"/>
      <c r="G145" s="80"/>
      <c r="H145" s="80"/>
      <c r="I145" s="80"/>
      <c r="J145" s="2"/>
      <c r="K145" s="24"/>
    </row>
    <row r="146" spans="1:11" ht="19.5" customHeight="1">
      <c r="A146" s="2"/>
      <c r="B146" s="2"/>
      <c r="C146" s="2"/>
      <c r="D146" s="2"/>
      <c r="E146" s="97" t="s">
        <v>601</v>
      </c>
      <c r="F146" s="98"/>
      <c r="G146" s="81" t="s">
        <v>602</v>
      </c>
      <c r="H146" s="82" t="s">
        <v>603</v>
      </c>
      <c r="I146" s="80"/>
      <c r="J146" s="2"/>
      <c r="K146" s="24"/>
    </row>
    <row r="147" spans="1:11" ht="19.5" customHeight="1">
      <c r="A147" s="2"/>
      <c r="B147" s="2"/>
      <c r="C147" s="2"/>
      <c r="D147" s="2"/>
      <c r="E147" s="83" t="s">
        <v>604</v>
      </c>
      <c r="F147" s="84"/>
      <c r="G147" s="85" t="s">
        <v>605</v>
      </c>
      <c r="H147" s="86"/>
      <c r="I147" s="80"/>
      <c r="J147" s="2"/>
      <c r="K147" s="24"/>
    </row>
    <row r="148" spans="1:11" ht="19.5" customHeight="1">
      <c r="A148" s="2"/>
      <c r="B148" s="2"/>
      <c r="C148" s="2"/>
      <c r="D148" s="2"/>
      <c r="E148" s="83" t="s">
        <v>606</v>
      </c>
      <c r="F148" s="84"/>
      <c r="G148" s="85" t="s">
        <v>605</v>
      </c>
      <c r="H148" s="86"/>
      <c r="I148" s="80"/>
      <c r="J148" s="2"/>
      <c r="K148" s="24"/>
    </row>
    <row r="149" spans="1:11" ht="19.5" customHeight="1">
      <c r="A149" s="2"/>
      <c r="B149" s="2"/>
      <c r="C149" s="2"/>
      <c r="D149" s="2"/>
      <c r="E149" s="83" t="s">
        <v>607</v>
      </c>
      <c r="F149" s="84"/>
      <c r="G149" s="87" t="s">
        <v>25</v>
      </c>
      <c r="H149" s="86">
        <f>G190</f>
        <v>2447802.7000000002</v>
      </c>
      <c r="I149" s="80"/>
      <c r="J149" s="2"/>
      <c r="K149" s="24"/>
    </row>
    <row r="150" spans="1:11" ht="19.5" customHeight="1">
      <c r="A150" s="2"/>
      <c r="B150" s="2"/>
      <c r="C150" s="2"/>
      <c r="D150" s="2"/>
      <c r="E150" s="83" t="s">
        <v>608</v>
      </c>
      <c r="F150" s="84"/>
      <c r="G150" s="85" t="s">
        <v>605</v>
      </c>
      <c r="H150" s="86"/>
      <c r="I150" s="80"/>
      <c r="J150" s="2"/>
      <c r="K150" s="24"/>
    </row>
    <row r="151" spans="1:11" ht="19.5" customHeight="1">
      <c r="A151" s="2"/>
      <c r="B151" s="2"/>
      <c r="C151" s="2"/>
      <c r="D151" s="2"/>
      <c r="E151" s="88" t="s">
        <v>609</v>
      </c>
      <c r="F151" s="89"/>
      <c r="G151" s="90" t="s">
        <v>605</v>
      </c>
      <c r="H151" s="91"/>
      <c r="I151" s="80"/>
      <c r="J151" s="2"/>
      <c r="K151" s="24"/>
    </row>
    <row r="152" spans="1:11" ht="19.5" customHeight="1">
      <c r="A152" s="2"/>
      <c r="B152" s="2"/>
      <c r="C152" s="2"/>
      <c r="D152" s="2"/>
      <c r="E152" s="97" t="s">
        <v>610</v>
      </c>
      <c r="F152" s="98"/>
      <c r="G152" s="92" t="str">
        <f>G149</f>
        <v>14</v>
      </c>
      <c r="H152" s="93">
        <f>H147+H148+H149+H150+H151</f>
        <v>2447802.7000000002</v>
      </c>
      <c r="I152" s="80"/>
      <c r="J152" s="2"/>
      <c r="K152" s="24"/>
    </row>
    <row r="153" spans="1:11" ht="19.5" customHeight="1">
      <c r="A153" s="2"/>
      <c r="B153" s="2"/>
      <c r="C153" s="2"/>
      <c r="D153" s="2"/>
      <c r="E153" s="2"/>
      <c r="F153" s="2"/>
      <c r="G153" s="80"/>
      <c r="H153" s="80"/>
      <c r="I153" s="80"/>
      <c r="J153" s="2"/>
      <c r="K153" s="24"/>
    </row>
    <row r="154" spans="1:11" ht="19.5" customHeight="1">
      <c r="A154" s="2"/>
      <c r="B154" s="2"/>
      <c r="C154" s="2"/>
      <c r="D154" s="2"/>
      <c r="E154" s="2"/>
      <c r="F154" s="2"/>
      <c r="G154" s="80"/>
      <c r="H154" s="80"/>
      <c r="I154" s="80"/>
      <c r="J154" s="2"/>
      <c r="K154" s="24"/>
    </row>
    <row r="155" spans="1:11" ht="19.5" customHeight="1">
      <c r="A155" s="2"/>
      <c r="B155" s="2"/>
      <c r="C155" s="2"/>
      <c r="D155" s="94" t="s">
        <v>611</v>
      </c>
      <c r="E155" s="2"/>
      <c r="F155" s="2"/>
      <c r="G155" s="80"/>
      <c r="H155" s="80"/>
      <c r="I155" s="80"/>
      <c r="J155" s="2"/>
      <c r="K155" s="24"/>
    </row>
    <row r="156" spans="1:11" ht="19.5" customHeight="1">
      <c r="A156" s="2"/>
      <c r="B156" s="2"/>
      <c r="C156" s="2"/>
      <c r="D156" s="2" t="s">
        <v>612</v>
      </c>
      <c r="E156" s="2"/>
      <c r="F156" s="2"/>
      <c r="G156" s="80"/>
      <c r="H156" s="80"/>
      <c r="I156" s="80"/>
      <c r="J156" s="2"/>
      <c r="K156" s="24"/>
    </row>
    <row r="157" spans="1:11" ht="19.5" customHeight="1">
      <c r="A157" s="2"/>
      <c r="B157" s="2"/>
      <c r="C157" s="2"/>
      <c r="D157" s="2" t="s">
        <v>612</v>
      </c>
      <c r="E157" s="2"/>
      <c r="F157" s="2"/>
      <c r="G157" s="80"/>
      <c r="H157" s="80"/>
      <c r="I157" s="80"/>
      <c r="J157" s="2"/>
      <c r="K157" s="24"/>
    </row>
    <row r="158" spans="1:11" ht="19.5" customHeight="1">
      <c r="A158" s="2"/>
      <c r="B158" s="2"/>
      <c r="C158" s="2"/>
      <c r="D158" s="2"/>
      <c r="E158" s="2"/>
      <c r="F158" s="2"/>
      <c r="G158" s="80"/>
      <c r="H158" s="80"/>
      <c r="I158" s="80"/>
      <c r="J158" s="2"/>
      <c r="K158" s="24"/>
    </row>
    <row r="159" spans="1:11" ht="19.5" customHeight="1">
      <c r="A159" s="2"/>
      <c r="B159" s="2"/>
      <c r="C159" s="2"/>
      <c r="D159" s="94" t="s">
        <v>613</v>
      </c>
      <c r="E159" s="2"/>
      <c r="F159" s="2"/>
      <c r="G159" s="80"/>
      <c r="H159" s="80"/>
      <c r="I159" s="80"/>
      <c r="J159" s="2"/>
      <c r="K159" s="24"/>
    </row>
    <row r="160" spans="1:11" ht="19.5" customHeight="1">
      <c r="A160" s="2"/>
      <c r="B160" s="2"/>
      <c r="C160" s="2"/>
      <c r="D160" s="2" t="s">
        <v>612</v>
      </c>
      <c r="E160" s="2"/>
      <c r="F160" s="2"/>
      <c r="G160" s="80"/>
      <c r="H160" s="80"/>
      <c r="I160" s="80"/>
      <c r="J160" s="2"/>
      <c r="K160" s="24"/>
    </row>
    <row r="161" spans="1:11" ht="19.5" customHeight="1">
      <c r="A161" s="2"/>
      <c r="B161" s="2"/>
      <c r="C161" s="2"/>
      <c r="D161" s="2" t="s">
        <v>612</v>
      </c>
      <c r="E161" s="2"/>
      <c r="F161" s="2"/>
      <c r="G161" s="80"/>
      <c r="H161" s="80"/>
      <c r="I161" s="80"/>
      <c r="J161" s="2"/>
      <c r="K161" s="24"/>
    </row>
    <row r="162" spans="1:11" ht="19.5" customHeight="1"/>
    <row r="163" spans="1:11" ht="19.5" customHeight="1"/>
    <row r="164" spans="1:11" ht="19.5" customHeight="1"/>
    <row r="165" spans="1:11" ht="19.5" customHeight="1"/>
    <row r="166" spans="1:11" ht="19.5" customHeight="1"/>
    <row r="167" spans="1:11" ht="19.5" customHeight="1"/>
    <row r="168" spans="1:11" ht="16.5">
      <c r="A168" s="36"/>
      <c r="B168" s="67"/>
      <c r="C168" s="36"/>
      <c r="D168" s="36"/>
      <c r="E168" s="36"/>
      <c r="F168" s="36"/>
      <c r="G168" s="38"/>
      <c r="H168" s="38"/>
      <c r="I168" s="39"/>
      <c r="J168" s="37"/>
      <c r="K168" s="54" t="s">
        <v>68</v>
      </c>
    </row>
    <row r="169" spans="1:11" ht="19.5" customHeight="1">
      <c r="A169" s="99" t="s">
        <v>132</v>
      </c>
      <c r="B169" s="99"/>
      <c r="C169" s="99"/>
      <c r="D169" s="99"/>
      <c r="E169" s="99"/>
      <c r="F169" s="99"/>
      <c r="G169" s="99"/>
      <c r="H169" s="99"/>
      <c r="I169" s="99"/>
      <c r="J169" s="99"/>
      <c r="K169" s="99"/>
    </row>
    <row r="170" spans="1:11" ht="19.5" customHeight="1">
      <c r="A170" s="99" t="s">
        <v>52</v>
      </c>
      <c r="B170" s="99"/>
      <c r="C170" s="99"/>
      <c r="D170" s="99"/>
      <c r="E170" s="99"/>
      <c r="F170" s="99"/>
      <c r="G170" s="99"/>
      <c r="H170" s="99"/>
      <c r="I170" s="99"/>
      <c r="J170" s="99"/>
      <c r="K170" s="99"/>
    </row>
    <row r="171" spans="1:11" ht="19.5" customHeight="1">
      <c r="A171" s="99" t="s">
        <v>618</v>
      </c>
      <c r="B171" s="99"/>
      <c r="C171" s="99"/>
      <c r="D171" s="99"/>
      <c r="E171" s="99"/>
      <c r="F171" s="99"/>
      <c r="G171" s="99"/>
      <c r="H171" s="99"/>
      <c r="I171" s="99"/>
      <c r="J171" s="99"/>
      <c r="K171" s="99"/>
    </row>
    <row r="172" spans="1:11" ht="19.5" customHeight="1">
      <c r="A172" s="3"/>
      <c r="B172" s="4"/>
      <c r="C172" s="3"/>
      <c r="D172" s="3"/>
      <c r="E172" s="1"/>
      <c r="F172" s="4"/>
      <c r="G172" s="3"/>
      <c r="H172" s="3"/>
      <c r="I172" s="1"/>
      <c r="J172" s="3"/>
      <c r="K172" s="3"/>
    </row>
    <row r="173" spans="1:11" ht="16.5">
      <c r="A173" s="100" t="s">
        <v>0</v>
      </c>
      <c r="B173" s="100" t="s">
        <v>37</v>
      </c>
      <c r="C173" s="5" t="s">
        <v>41</v>
      </c>
      <c r="D173" s="100" t="s">
        <v>38</v>
      </c>
      <c r="E173" s="5" t="s">
        <v>45</v>
      </c>
      <c r="F173" s="100" t="s">
        <v>39</v>
      </c>
      <c r="G173" s="103" t="s">
        <v>40</v>
      </c>
      <c r="H173" s="103" t="s">
        <v>43</v>
      </c>
      <c r="I173" s="103" t="s">
        <v>44</v>
      </c>
      <c r="J173" s="106" t="s">
        <v>53</v>
      </c>
      <c r="K173" s="107"/>
    </row>
    <row r="174" spans="1:11" ht="16.5">
      <c r="A174" s="101"/>
      <c r="B174" s="101"/>
      <c r="C174" s="35" t="s">
        <v>42</v>
      </c>
      <c r="D174" s="101"/>
      <c r="E174" s="35" t="s">
        <v>42</v>
      </c>
      <c r="F174" s="101"/>
      <c r="G174" s="104"/>
      <c r="H174" s="104"/>
      <c r="I174" s="104"/>
      <c r="J174" s="108" t="s">
        <v>54</v>
      </c>
      <c r="K174" s="109"/>
    </row>
    <row r="175" spans="1:11" ht="16.5">
      <c r="A175" s="102"/>
      <c r="B175" s="102"/>
      <c r="C175" s="33"/>
      <c r="D175" s="102"/>
      <c r="E175" s="33"/>
      <c r="F175" s="102"/>
      <c r="G175" s="105"/>
      <c r="H175" s="105"/>
      <c r="I175" s="105"/>
      <c r="J175" s="43" t="s">
        <v>1</v>
      </c>
      <c r="K175" s="8" t="s">
        <v>56</v>
      </c>
    </row>
    <row r="176" spans="1:11" ht="33">
      <c r="A176" s="18">
        <v>1</v>
      </c>
      <c r="B176" s="13" t="s">
        <v>133</v>
      </c>
      <c r="C176" s="11">
        <v>975</v>
      </c>
      <c r="D176" s="11">
        <v>975</v>
      </c>
      <c r="E176" s="12" t="s">
        <v>46</v>
      </c>
      <c r="F176" s="13" t="s">
        <v>31</v>
      </c>
      <c r="G176" s="11">
        <v>975</v>
      </c>
      <c r="H176" s="13" t="s">
        <v>31</v>
      </c>
      <c r="I176" s="20" t="s">
        <v>47</v>
      </c>
      <c r="J176" s="14" t="s">
        <v>134</v>
      </c>
      <c r="K176" s="14" t="s">
        <v>135</v>
      </c>
    </row>
    <row r="177" spans="1:11" ht="57" customHeight="1">
      <c r="A177" s="18">
        <v>2</v>
      </c>
      <c r="B177" s="13" t="s">
        <v>460</v>
      </c>
      <c r="C177" s="11">
        <v>169738.4</v>
      </c>
      <c r="D177" s="11">
        <v>169738.4</v>
      </c>
      <c r="E177" s="12" t="s">
        <v>46</v>
      </c>
      <c r="F177" s="13" t="s">
        <v>89</v>
      </c>
      <c r="G177" s="11">
        <v>169738.4</v>
      </c>
      <c r="H177" s="13" t="s">
        <v>102</v>
      </c>
      <c r="I177" s="20" t="s">
        <v>47</v>
      </c>
      <c r="J177" s="14" t="s">
        <v>134</v>
      </c>
      <c r="K177" s="14" t="s">
        <v>136</v>
      </c>
    </row>
    <row r="178" spans="1:11" ht="78" customHeight="1">
      <c r="A178" s="18">
        <v>3</v>
      </c>
      <c r="B178" s="63" t="s">
        <v>148</v>
      </c>
      <c r="C178" s="11">
        <v>497000</v>
      </c>
      <c r="D178" s="11">
        <v>497000</v>
      </c>
      <c r="E178" s="12" t="s">
        <v>46</v>
      </c>
      <c r="F178" s="13" t="s">
        <v>149</v>
      </c>
      <c r="G178" s="11">
        <v>497000</v>
      </c>
      <c r="H178" s="13" t="s">
        <v>584</v>
      </c>
      <c r="I178" s="20" t="s">
        <v>47</v>
      </c>
      <c r="J178" s="55" t="s">
        <v>150</v>
      </c>
      <c r="K178" s="14" t="s">
        <v>151</v>
      </c>
    </row>
    <row r="179" spans="1:11" ht="76.5" customHeight="1">
      <c r="A179" s="18">
        <v>4</v>
      </c>
      <c r="B179" s="63" t="s">
        <v>461</v>
      </c>
      <c r="C179" s="11">
        <v>426400</v>
      </c>
      <c r="D179" s="11">
        <v>426400</v>
      </c>
      <c r="E179" s="12" t="s">
        <v>46</v>
      </c>
      <c r="F179" s="13" t="s">
        <v>149</v>
      </c>
      <c r="G179" s="11">
        <v>426400</v>
      </c>
      <c r="H179" s="13" t="s">
        <v>585</v>
      </c>
      <c r="I179" s="20" t="s">
        <v>47</v>
      </c>
      <c r="J179" s="55" t="s">
        <v>150</v>
      </c>
      <c r="K179" s="14" t="s">
        <v>152</v>
      </c>
    </row>
    <row r="180" spans="1:11" ht="33">
      <c r="A180" s="18">
        <v>5</v>
      </c>
      <c r="B180" s="63" t="s">
        <v>143</v>
      </c>
      <c r="C180" s="11">
        <v>70000</v>
      </c>
      <c r="D180" s="11">
        <v>70000</v>
      </c>
      <c r="E180" s="12" t="s">
        <v>46</v>
      </c>
      <c r="F180" s="13" t="s">
        <v>144</v>
      </c>
      <c r="G180" s="11">
        <v>70000</v>
      </c>
      <c r="H180" s="13" t="s">
        <v>144</v>
      </c>
      <c r="I180" s="20" t="s">
        <v>47</v>
      </c>
      <c r="J180" s="55" t="s">
        <v>145</v>
      </c>
      <c r="K180" s="14" t="s">
        <v>146</v>
      </c>
    </row>
    <row r="181" spans="1:11" ht="60" customHeight="1">
      <c r="A181" s="18">
        <v>6</v>
      </c>
      <c r="B181" s="63" t="s">
        <v>162</v>
      </c>
      <c r="C181" s="11">
        <v>174000</v>
      </c>
      <c r="D181" s="11">
        <v>174000</v>
      </c>
      <c r="E181" s="12" t="s">
        <v>46</v>
      </c>
      <c r="F181" s="13" t="s">
        <v>163</v>
      </c>
      <c r="G181" s="11">
        <v>174000</v>
      </c>
      <c r="H181" s="13" t="s">
        <v>163</v>
      </c>
      <c r="I181" s="20" t="s">
        <v>47</v>
      </c>
      <c r="J181" s="55" t="s">
        <v>145</v>
      </c>
      <c r="K181" s="14" t="s">
        <v>164</v>
      </c>
    </row>
    <row r="182" spans="1:11" ht="60" customHeight="1">
      <c r="A182" s="18">
        <v>7</v>
      </c>
      <c r="B182" s="63" t="s">
        <v>153</v>
      </c>
      <c r="C182" s="11">
        <v>310000</v>
      </c>
      <c r="D182" s="11">
        <v>310000</v>
      </c>
      <c r="E182" s="12" t="s">
        <v>46</v>
      </c>
      <c r="F182" s="13" t="s">
        <v>92</v>
      </c>
      <c r="G182" s="11">
        <v>310000</v>
      </c>
      <c r="H182" s="13" t="s">
        <v>92</v>
      </c>
      <c r="I182" s="20" t="s">
        <v>47</v>
      </c>
      <c r="J182" s="55" t="s">
        <v>154</v>
      </c>
      <c r="K182" s="14" t="s">
        <v>155</v>
      </c>
    </row>
    <row r="183" spans="1:11" ht="45" customHeight="1">
      <c r="A183" s="28">
        <v>8</v>
      </c>
      <c r="B183" s="66" t="s">
        <v>137</v>
      </c>
      <c r="C183" s="48">
        <v>75000</v>
      </c>
      <c r="D183" s="48">
        <v>75000</v>
      </c>
      <c r="E183" s="12" t="s">
        <v>46</v>
      </c>
      <c r="F183" s="42" t="s">
        <v>138</v>
      </c>
      <c r="G183" s="48">
        <v>75000</v>
      </c>
      <c r="H183" s="42" t="s">
        <v>138</v>
      </c>
      <c r="I183" s="20" t="s">
        <v>47</v>
      </c>
      <c r="J183" s="50">
        <v>243970</v>
      </c>
      <c r="K183" s="17" t="s">
        <v>139</v>
      </c>
    </row>
    <row r="184" spans="1:11" ht="60" customHeight="1">
      <c r="A184" s="28">
        <v>9</v>
      </c>
      <c r="B184" s="63" t="s">
        <v>162</v>
      </c>
      <c r="C184" s="11">
        <v>129000</v>
      </c>
      <c r="D184" s="11">
        <v>129000</v>
      </c>
      <c r="E184" s="12" t="s">
        <v>46</v>
      </c>
      <c r="F184" s="13" t="s">
        <v>165</v>
      </c>
      <c r="G184" s="11">
        <v>129000</v>
      </c>
      <c r="H184" s="13" t="s">
        <v>166</v>
      </c>
      <c r="I184" s="20" t="s">
        <v>47</v>
      </c>
      <c r="J184" s="55" t="s">
        <v>167</v>
      </c>
      <c r="K184" s="14" t="s">
        <v>168</v>
      </c>
    </row>
    <row r="185" spans="1:11" ht="39.75" customHeight="1">
      <c r="A185" s="18">
        <v>10</v>
      </c>
      <c r="B185" s="66" t="s">
        <v>140</v>
      </c>
      <c r="C185" s="48">
        <v>2589.3000000000002</v>
      </c>
      <c r="D185" s="48">
        <v>2589.3000000000002</v>
      </c>
      <c r="E185" s="12" t="s">
        <v>46</v>
      </c>
      <c r="F185" s="42" t="s">
        <v>8</v>
      </c>
      <c r="G185" s="48">
        <v>2589.3000000000002</v>
      </c>
      <c r="H185" s="42" t="s">
        <v>8</v>
      </c>
      <c r="I185" s="20" t="s">
        <v>47</v>
      </c>
      <c r="J185" s="50">
        <v>243975</v>
      </c>
      <c r="K185" s="17" t="s">
        <v>141</v>
      </c>
    </row>
    <row r="186" spans="1:11" ht="55.5" customHeight="1">
      <c r="A186" s="18">
        <v>11</v>
      </c>
      <c r="B186" s="63" t="s">
        <v>156</v>
      </c>
      <c r="C186" s="11">
        <v>92300</v>
      </c>
      <c r="D186" s="11">
        <v>92300</v>
      </c>
      <c r="E186" s="12" t="s">
        <v>46</v>
      </c>
      <c r="F186" s="13" t="s">
        <v>92</v>
      </c>
      <c r="G186" s="11">
        <v>92300</v>
      </c>
      <c r="H186" s="13" t="s">
        <v>92</v>
      </c>
      <c r="I186" s="20" t="s">
        <v>47</v>
      </c>
      <c r="J186" s="55" t="s">
        <v>157</v>
      </c>
      <c r="K186" s="14" t="s">
        <v>158</v>
      </c>
    </row>
    <row r="187" spans="1:11" ht="62.25" customHeight="1">
      <c r="A187" s="18">
        <v>12</v>
      </c>
      <c r="B187" s="66" t="s">
        <v>468</v>
      </c>
      <c r="C187" s="48">
        <v>4950</v>
      </c>
      <c r="D187" s="48">
        <v>4950</v>
      </c>
      <c r="E187" s="12" t="s">
        <v>46</v>
      </c>
      <c r="F187" s="42" t="s">
        <v>34</v>
      </c>
      <c r="G187" s="48">
        <v>4950</v>
      </c>
      <c r="H187" s="42" t="s">
        <v>34</v>
      </c>
      <c r="I187" s="20" t="s">
        <v>47</v>
      </c>
      <c r="J187" s="50">
        <v>243976</v>
      </c>
      <c r="K187" s="17" t="s">
        <v>147</v>
      </c>
    </row>
    <row r="188" spans="1:11" ht="39" customHeight="1">
      <c r="A188" s="18">
        <v>13</v>
      </c>
      <c r="B188" s="63" t="s">
        <v>159</v>
      </c>
      <c r="C188" s="11">
        <v>492500</v>
      </c>
      <c r="D188" s="11">
        <v>492500</v>
      </c>
      <c r="E188" s="12" t="s">
        <v>46</v>
      </c>
      <c r="F188" s="13" t="s">
        <v>92</v>
      </c>
      <c r="G188" s="11">
        <v>492500</v>
      </c>
      <c r="H188" s="13" t="s">
        <v>92</v>
      </c>
      <c r="I188" s="20" t="s">
        <v>47</v>
      </c>
      <c r="J188" s="55" t="s">
        <v>160</v>
      </c>
      <c r="K188" s="14" t="s">
        <v>161</v>
      </c>
    </row>
    <row r="189" spans="1:11" ht="75.75" customHeight="1">
      <c r="A189" s="18">
        <v>14</v>
      </c>
      <c r="B189" s="66" t="s">
        <v>469</v>
      </c>
      <c r="C189" s="48">
        <v>3350</v>
      </c>
      <c r="D189" s="48">
        <v>3350</v>
      </c>
      <c r="E189" s="12" t="s">
        <v>46</v>
      </c>
      <c r="F189" s="42" t="s">
        <v>64</v>
      </c>
      <c r="G189" s="48">
        <v>3350</v>
      </c>
      <c r="H189" s="42" t="s">
        <v>64</v>
      </c>
      <c r="I189" s="20" t="s">
        <v>47</v>
      </c>
      <c r="J189" s="50">
        <v>243978</v>
      </c>
      <c r="K189" s="17" t="s">
        <v>142</v>
      </c>
    </row>
    <row r="190" spans="1:11" ht="16.5">
      <c r="A190" s="110" t="s">
        <v>7</v>
      </c>
      <c r="B190" s="111"/>
      <c r="C190" s="111"/>
      <c r="D190" s="111"/>
      <c r="E190" s="111"/>
      <c r="F190" s="112"/>
      <c r="G190" s="21">
        <f>SUM(G176:G189)</f>
        <v>2447802.7000000002</v>
      </c>
      <c r="H190" s="113"/>
      <c r="I190" s="114"/>
      <c r="J190" s="114"/>
      <c r="K190" s="115"/>
    </row>
    <row r="191" spans="1:11" ht="16.5">
      <c r="A191" s="36"/>
      <c r="B191" s="36"/>
      <c r="C191" s="36"/>
      <c r="D191" s="36"/>
      <c r="E191" s="36"/>
      <c r="F191" s="36"/>
      <c r="G191" s="38"/>
      <c r="H191" s="39"/>
      <c r="I191" s="39"/>
      <c r="J191" s="39"/>
      <c r="K191" s="39"/>
    </row>
    <row r="192" spans="1:11" ht="16.5">
      <c r="A192" s="36"/>
      <c r="B192" s="36"/>
      <c r="C192" s="36"/>
      <c r="D192" s="36"/>
      <c r="E192" s="36"/>
      <c r="F192" s="36"/>
      <c r="G192" s="38"/>
      <c r="H192" s="39"/>
      <c r="I192" s="39"/>
      <c r="J192" s="39"/>
      <c r="K192" s="39"/>
    </row>
    <row r="193" spans="1:11" ht="16.5">
      <c r="A193" s="36"/>
      <c r="B193" s="36"/>
      <c r="C193" s="36"/>
      <c r="D193" s="36"/>
      <c r="E193" s="36"/>
      <c r="F193" s="36"/>
      <c r="G193" s="38"/>
      <c r="H193" s="39"/>
      <c r="I193" s="39"/>
      <c r="J193" s="39"/>
      <c r="K193" s="39"/>
    </row>
    <row r="194" spans="1:11" ht="16.5">
      <c r="A194" s="36"/>
      <c r="B194" s="36"/>
      <c r="C194" s="36"/>
      <c r="D194" s="36"/>
      <c r="E194" s="36"/>
      <c r="F194" s="36"/>
      <c r="G194" s="38"/>
      <c r="H194" s="39"/>
      <c r="I194" s="39"/>
      <c r="J194" s="39"/>
      <c r="K194" s="39"/>
    </row>
    <row r="195" spans="1:11" ht="16.5">
      <c r="A195" s="36"/>
      <c r="B195" s="36"/>
      <c r="C195" s="36"/>
      <c r="D195" s="36"/>
      <c r="E195" s="36"/>
      <c r="F195" s="36"/>
      <c r="G195" s="38"/>
      <c r="H195" s="39"/>
      <c r="I195" s="39"/>
      <c r="J195" s="39"/>
      <c r="K195" s="39"/>
    </row>
    <row r="196" spans="1:11" ht="16.5">
      <c r="A196" s="36"/>
      <c r="B196" s="36"/>
      <c r="C196" s="36"/>
      <c r="D196" s="36"/>
      <c r="E196" s="36"/>
      <c r="F196" s="36"/>
      <c r="G196" s="38"/>
      <c r="H196" s="39"/>
      <c r="I196" s="39"/>
      <c r="J196" s="39"/>
      <c r="K196" s="39"/>
    </row>
    <row r="197" spans="1:11" ht="16.5">
      <c r="A197" s="36"/>
      <c r="B197" s="36"/>
      <c r="C197" s="36"/>
      <c r="D197" s="36"/>
      <c r="E197" s="36"/>
      <c r="F197" s="36"/>
      <c r="G197" s="38"/>
      <c r="H197" s="39"/>
      <c r="I197" s="39"/>
      <c r="J197" s="39"/>
      <c r="K197" s="39"/>
    </row>
    <row r="198" spans="1:11" ht="16.5">
      <c r="A198" s="36"/>
      <c r="B198" s="36"/>
      <c r="C198" s="36"/>
      <c r="D198" s="36"/>
      <c r="E198" s="36"/>
      <c r="F198" s="36"/>
      <c r="G198" s="38"/>
      <c r="H198" s="39"/>
      <c r="I198" s="39"/>
      <c r="J198" s="39"/>
      <c r="K198" s="39"/>
    </row>
    <row r="199" spans="1:11" ht="16.5">
      <c r="A199" s="36"/>
      <c r="B199" s="36"/>
      <c r="C199" s="36"/>
      <c r="D199" s="36"/>
      <c r="E199" s="36"/>
      <c r="F199" s="36"/>
      <c r="G199" s="38"/>
      <c r="H199" s="39"/>
      <c r="I199" s="39"/>
      <c r="J199" s="39"/>
      <c r="K199" s="39"/>
    </row>
    <row r="200" spans="1:11" ht="16.5">
      <c r="A200" s="36"/>
      <c r="B200" s="36"/>
      <c r="C200" s="36"/>
      <c r="D200" s="36"/>
      <c r="E200" s="36"/>
      <c r="F200" s="36"/>
      <c r="G200" s="38"/>
      <c r="H200" s="39"/>
      <c r="I200" s="39"/>
      <c r="J200" s="39"/>
      <c r="K200" s="39"/>
    </row>
    <row r="201" spans="1:11" ht="19.5" customHeight="1">
      <c r="A201" s="36"/>
      <c r="B201" s="36"/>
      <c r="C201" s="36"/>
      <c r="D201" s="36"/>
      <c r="E201" s="36"/>
      <c r="F201" s="36"/>
      <c r="G201" s="38"/>
      <c r="H201" s="39"/>
      <c r="I201" s="39"/>
      <c r="J201" s="39"/>
      <c r="K201" s="39"/>
    </row>
    <row r="202" spans="1:11" ht="19.5" customHeight="1">
      <c r="A202" s="36"/>
      <c r="B202" s="36"/>
      <c r="C202" s="36"/>
      <c r="D202" s="36"/>
      <c r="E202" s="36"/>
      <c r="F202" s="36"/>
      <c r="G202" s="38"/>
      <c r="H202" s="39"/>
      <c r="I202" s="39"/>
      <c r="J202" s="39"/>
      <c r="K202" s="39"/>
    </row>
    <row r="203" spans="1:11" ht="19.5" customHeight="1">
      <c r="A203" s="36"/>
      <c r="B203" s="36"/>
      <c r="C203" s="36"/>
      <c r="D203" s="36"/>
      <c r="E203" s="36"/>
      <c r="F203" s="36"/>
      <c r="G203" s="38"/>
      <c r="H203" s="39"/>
      <c r="I203" s="39"/>
      <c r="J203" s="39"/>
      <c r="K203" s="39"/>
    </row>
    <row r="204" spans="1:11" ht="19.5" customHeight="1">
      <c r="A204" s="96" t="s">
        <v>614</v>
      </c>
      <c r="B204" s="96"/>
      <c r="C204" s="96"/>
      <c r="D204" s="96"/>
      <c r="E204" s="96"/>
      <c r="F204" s="96"/>
      <c r="G204" s="96"/>
      <c r="H204" s="96"/>
      <c r="I204" s="96"/>
      <c r="J204" s="96"/>
      <c r="K204" s="96"/>
    </row>
    <row r="205" spans="1:11" ht="19.5" customHeight="1">
      <c r="A205" s="96" t="s">
        <v>620</v>
      </c>
      <c r="B205" s="96"/>
      <c r="C205" s="96"/>
      <c r="D205" s="96"/>
      <c r="E205" s="96"/>
      <c r="F205" s="96"/>
      <c r="G205" s="96"/>
      <c r="H205" s="96"/>
      <c r="I205" s="96"/>
      <c r="J205" s="96"/>
      <c r="K205" s="96"/>
    </row>
    <row r="206" spans="1:11" ht="19.5" customHeight="1">
      <c r="A206" s="96" t="s">
        <v>600</v>
      </c>
      <c r="B206" s="96"/>
      <c r="C206" s="96"/>
      <c r="D206" s="96"/>
      <c r="E206" s="96"/>
      <c r="F206" s="96"/>
      <c r="G206" s="96"/>
      <c r="H206" s="96"/>
      <c r="I206" s="96"/>
      <c r="J206" s="96"/>
      <c r="K206" s="96"/>
    </row>
    <row r="207" spans="1:11" ht="19.5" customHeight="1">
      <c r="A207" s="2"/>
      <c r="B207" s="2"/>
      <c r="C207" s="2"/>
      <c r="D207" s="2"/>
      <c r="E207" s="2"/>
      <c r="F207" s="2"/>
      <c r="G207" s="80"/>
      <c r="H207" s="80"/>
      <c r="I207" s="80"/>
      <c r="J207" s="2"/>
      <c r="K207" s="24"/>
    </row>
    <row r="208" spans="1:11" ht="19.5" customHeight="1">
      <c r="A208" s="2"/>
      <c r="B208" s="2"/>
      <c r="C208" s="2"/>
      <c r="D208" s="2"/>
      <c r="E208" s="97" t="s">
        <v>601</v>
      </c>
      <c r="F208" s="98"/>
      <c r="G208" s="81" t="s">
        <v>602</v>
      </c>
      <c r="H208" s="82" t="s">
        <v>603</v>
      </c>
      <c r="I208" s="80"/>
      <c r="J208" s="2"/>
      <c r="K208" s="24"/>
    </row>
    <row r="209" spans="1:11" ht="19.5" customHeight="1">
      <c r="A209" s="2"/>
      <c r="B209" s="2"/>
      <c r="C209" s="2"/>
      <c r="D209" s="2"/>
      <c r="E209" s="83" t="s">
        <v>604</v>
      </c>
      <c r="F209" s="84"/>
      <c r="G209" s="85" t="s">
        <v>605</v>
      </c>
      <c r="H209" s="86"/>
      <c r="I209" s="80"/>
      <c r="J209" s="2"/>
      <c r="K209" s="24"/>
    </row>
    <row r="210" spans="1:11" ht="19.5" customHeight="1">
      <c r="A210" s="2"/>
      <c r="B210" s="2"/>
      <c r="C210" s="2"/>
      <c r="D210" s="2"/>
      <c r="E210" s="83" t="s">
        <v>606</v>
      </c>
      <c r="F210" s="84"/>
      <c r="G210" s="85" t="s">
        <v>605</v>
      </c>
      <c r="H210" s="86"/>
      <c r="I210" s="80"/>
      <c r="J210" s="2"/>
      <c r="K210" s="24"/>
    </row>
    <row r="211" spans="1:11" ht="19.5" customHeight="1">
      <c r="A211" s="2"/>
      <c r="B211" s="2"/>
      <c r="C211" s="2"/>
      <c r="D211" s="2"/>
      <c r="E211" s="83" t="s">
        <v>607</v>
      </c>
      <c r="F211" s="84"/>
      <c r="G211" s="87" t="s">
        <v>349</v>
      </c>
      <c r="H211" s="86">
        <f>G258</f>
        <v>297035</v>
      </c>
      <c r="I211" s="80"/>
      <c r="J211" s="2"/>
      <c r="K211" s="24"/>
    </row>
    <row r="212" spans="1:11" ht="19.5" customHeight="1">
      <c r="A212" s="2"/>
      <c r="B212" s="2"/>
      <c r="C212" s="2"/>
      <c r="D212" s="2"/>
      <c r="E212" s="83" t="s">
        <v>608</v>
      </c>
      <c r="F212" s="84"/>
      <c r="G212" s="85" t="s">
        <v>605</v>
      </c>
      <c r="H212" s="86"/>
      <c r="I212" s="80"/>
      <c r="J212" s="2"/>
      <c r="K212" s="24"/>
    </row>
    <row r="213" spans="1:11" ht="19.5" customHeight="1">
      <c r="A213" s="2"/>
      <c r="B213" s="2"/>
      <c r="C213" s="2"/>
      <c r="D213" s="2"/>
      <c r="E213" s="88" t="s">
        <v>609</v>
      </c>
      <c r="F213" s="89"/>
      <c r="G213" s="90" t="s">
        <v>605</v>
      </c>
      <c r="H213" s="91"/>
      <c r="I213" s="80"/>
      <c r="J213" s="2"/>
      <c r="K213" s="24"/>
    </row>
    <row r="214" spans="1:11" ht="19.5" customHeight="1">
      <c r="A214" s="2"/>
      <c r="B214" s="2"/>
      <c r="C214" s="2"/>
      <c r="D214" s="2"/>
      <c r="E214" s="97" t="s">
        <v>610</v>
      </c>
      <c r="F214" s="98"/>
      <c r="G214" s="92" t="str">
        <f>G211</f>
        <v>20</v>
      </c>
      <c r="H214" s="93">
        <f>H209+H210+H211+H212+H213</f>
        <v>297035</v>
      </c>
      <c r="I214" s="80"/>
      <c r="J214" s="2"/>
      <c r="K214" s="24"/>
    </row>
    <row r="215" spans="1:11" ht="19.5" customHeight="1">
      <c r="A215" s="2"/>
      <c r="B215" s="2"/>
      <c r="C215" s="2"/>
      <c r="D215" s="2"/>
      <c r="E215" s="2"/>
      <c r="F215" s="2"/>
      <c r="G215" s="80"/>
      <c r="H215" s="80"/>
      <c r="I215" s="80"/>
      <c r="J215" s="2"/>
      <c r="K215" s="24"/>
    </row>
    <row r="216" spans="1:11" ht="19.5" customHeight="1">
      <c r="A216" s="2"/>
      <c r="B216" s="2"/>
      <c r="C216" s="2"/>
      <c r="D216" s="2"/>
      <c r="E216" s="2"/>
      <c r="F216" s="2"/>
      <c r="G216" s="80"/>
      <c r="H216" s="80"/>
      <c r="I216" s="80"/>
      <c r="J216" s="2"/>
      <c r="K216" s="24"/>
    </row>
    <row r="217" spans="1:11" ht="19.5" customHeight="1">
      <c r="A217" s="2"/>
      <c r="B217" s="2"/>
      <c r="C217" s="2"/>
      <c r="D217" s="94" t="s">
        <v>611</v>
      </c>
      <c r="E217" s="2"/>
      <c r="F217" s="2"/>
      <c r="G217" s="80"/>
      <c r="H217" s="80"/>
      <c r="I217" s="80"/>
      <c r="J217" s="2"/>
      <c r="K217" s="24"/>
    </row>
    <row r="218" spans="1:11" ht="19.5" customHeight="1">
      <c r="A218" s="2"/>
      <c r="B218" s="2"/>
      <c r="C218" s="2"/>
      <c r="D218" s="2" t="s">
        <v>612</v>
      </c>
      <c r="E218" s="2"/>
      <c r="F218" s="2"/>
      <c r="G218" s="80"/>
      <c r="H218" s="80"/>
      <c r="I218" s="80"/>
      <c r="J218" s="2"/>
      <c r="K218" s="24"/>
    </row>
    <row r="219" spans="1:11" ht="19.5" customHeight="1">
      <c r="A219" s="2"/>
      <c r="B219" s="2"/>
      <c r="C219" s="2"/>
      <c r="D219" s="2" t="s">
        <v>612</v>
      </c>
      <c r="E219" s="2"/>
      <c r="F219" s="2"/>
      <c r="G219" s="80"/>
      <c r="H219" s="80"/>
      <c r="I219" s="80"/>
      <c r="J219" s="2"/>
      <c r="K219" s="24"/>
    </row>
    <row r="220" spans="1:11" ht="19.5" customHeight="1">
      <c r="A220" s="2"/>
      <c r="B220" s="2"/>
      <c r="C220" s="2"/>
      <c r="D220" s="2"/>
      <c r="E220" s="2"/>
      <c r="F220" s="2"/>
      <c r="G220" s="80"/>
      <c r="H220" s="80"/>
      <c r="I220" s="80"/>
      <c r="J220" s="2"/>
      <c r="K220" s="24"/>
    </row>
    <row r="221" spans="1:11" ht="19.5" customHeight="1">
      <c r="A221" s="2"/>
      <c r="B221" s="2"/>
      <c r="C221" s="2"/>
      <c r="D221" s="94" t="s">
        <v>613</v>
      </c>
      <c r="E221" s="2"/>
      <c r="F221" s="2"/>
      <c r="G221" s="80"/>
      <c r="H221" s="80"/>
      <c r="I221" s="80"/>
      <c r="J221" s="2"/>
      <c r="K221" s="24"/>
    </row>
    <row r="222" spans="1:11" ht="19.5" customHeight="1">
      <c r="A222" s="2"/>
      <c r="B222" s="2"/>
      <c r="C222" s="2"/>
      <c r="D222" s="2" t="s">
        <v>612</v>
      </c>
      <c r="E222" s="2"/>
      <c r="F222" s="2"/>
      <c r="G222" s="80"/>
      <c r="H222" s="80"/>
      <c r="I222" s="80"/>
      <c r="J222" s="2"/>
      <c r="K222" s="24"/>
    </row>
    <row r="223" spans="1:11" ht="19.5" customHeight="1">
      <c r="A223" s="2"/>
      <c r="B223" s="2"/>
      <c r="C223" s="2"/>
      <c r="D223" s="2" t="s">
        <v>612</v>
      </c>
      <c r="E223" s="2"/>
      <c r="F223" s="2"/>
      <c r="G223" s="80"/>
      <c r="H223" s="80"/>
      <c r="I223" s="80"/>
      <c r="J223" s="2"/>
      <c r="K223" s="24"/>
    </row>
    <row r="224" spans="1:11" ht="19.5" customHeight="1"/>
    <row r="225" spans="1:11" ht="19.5" customHeight="1"/>
    <row r="226" spans="1:11" ht="19.5" customHeight="1"/>
    <row r="227" spans="1:11" ht="19.5" customHeight="1"/>
    <row r="229" spans="1:11" ht="19.5" customHeight="1"/>
    <row r="230" spans="1:11" ht="16.5">
      <c r="A230" s="36"/>
      <c r="B230" s="67"/>
      <c r="C230" s="36"/>
      <c r="D230" s="36"/>
      <c r="E230" s="36"/>
      <c r="F230" s="36"/>
      <c r="G230" s="38"/>
      <c r="H230" s="38"/>
      <c r="I230" s="39"/>
      <c r="J230" s="37"/>
      <c r="K230" s="54" t="s">
        <v>68</v>
      </c>
    </row>
    <row r="231" spans="1:11" ht="19.5" customHeight="1">
      <c r="A231" s="99" t="s">
        <v>169</v>
      </c>
      <c r="B231" s="99"/>
      <c r="C231" s="99"/>
      <c r="D231" s="99"/>
      <c r="E231" s="99"/>
      <c r="F231" s="99"/>
      <c r="G231" s="99"/>
      <c r="H231" s="99"/>
      <c r="I231" s="99"/>
      <c r="J231" s="99"/>
      <c r="K231" s="99"/>
    </row>
    <row r="232" spans="1:11" ht="19.5" customHeight="1">
      <c r="A232" s="99" t="s">
        <v>52</v>
      </c>
      <c r="B232" s="99"/>
      <c r="C232" s="99"/>
      <c r="D232" s="99"/>
      <c r="E232" s="99"/>
      <c r="F232" s="99"/>
      <c r="G232" s="99"/>
      <c r="H232" s="99"/>
      <c r="I232" s="99"/>
      <c r="J232" s="99"/>
      <c r="K232" s="99"/>
    </row>
    <row r="233" spans="1:11" ht="19.5" customHeight="1">
      <c r="A233" s="99" t="s">
        <v>621</v>
      </c>
      <c r="B233" s="99"/>
      <c r="C233" s="99"/>
      <c r="D233" s="99"/>
      <c r="E233" s="99"/>
      <c r="F233" s="99"/>
      <c r="G233" s="99"/>
      <c r="H233" s="99"/>
      <c r="I233" s="99"/>
      <c r="J233" s="99"/>
      <c r="K233" s="99"/>
    </row>
    <row r="234" spans="1:11" ht="19.5" customHeight="1">
      <c r="A234" s="3"/>
      <c r="B234" s="4"/>
      <c r="C234" s="3"/>
      <c r="D234" s="3"/>
      <c r="E234" s="1"/>
      <c r="F234" s="4"/>
      <c r="G234" s="3"/>
      <c r="H234" s="3"/>
      <c r="I234" s="1"/>
      <c r="J234" s="3"/>
      <c r="K234" s="3"/>
    </row>
    <row r="235" spans="1:11" ht="16.5">
      <c r="A235" s="100" t="s">
        <v>0</v>
      </c>
      <c r="B235" s="116" t="s">
        <v>37</v>
      </c>
      <c r="C235" s="5" t="s">
        <v>41</v>
      </c>
      <c r="D235" s="100" t="s">
        <v>38</v>
      </c>
      <c r="E235" s="5" t="s">
        <v>45</v>
      </c>
      <c r="F235" s="100" t="s">
        <v>39</v>
      </c>
      <c r="G235" s="103" t="s">
        <v>40</v>
      </c>
      <c r="H235" s="103" t="s">
        <v>43</v>
      </c>
      <c r="I235" s="103" t="s">
        <v>44</v>
      </c>
      <c r="J235" s="106" t="s">
        <v>53</v>
      </c>
      <c r="K235" s="107"/>
    </row>
    <row r="236" spans="1:11" ht="16.5">
      <c r="A236" s="101"/>
      <c r="B236" s="117"/>
      <c r="C236" s="35" t="s">
        <v>42</v>
      </c>
      <c r="D236" s="101"/>
      <c r="E236" s="35" t="s">
        <v>42</v>
      </c>
      <c r="F236" s="101"/>
      <c r="G236" s="104"/>
      <c r="H236" s="104"/>
      <c r="I236" s="104"/>
      <c r="J236" s="108" t="s">
        <v>54</v>
      </c>
      <c r="K236" s="109"/>
    </row>
    <row r="237" spans="1:11" ht="16.5">
      <c r="A237" s="102"/>
      <c r="B237" s="118"/>
      <c r="C237" s="34"/>
      <c r="D237" s="102"/>
      <c r="E237" s="34"/>
      <c r="F237" s="102"/>
      <c r="G237" s="105"/>
      <c r="H237" s="105"/>
      <c r="I237" s="105"/>
      <c r="J237" s="41" t="s">
        <v>1</v>
      </c>
      <c r="K237" s="8" t="s">
        <v>56</v>
      </c>
    </row>
    <row r="238" spans="1:11" ht="44.25" customHeight="1">
      <c r="A238" s="28">
        <v>1</v>
      </c>
      <c r="B238" s="13" t="s">
        <v>170</v>
      </c>
      <c r="C238" s="11">
        <v>975</v>
      </c>
      <c r="D238" s="11">
        <v>975</v>
      </c>
      <c r="E238" s="12" t="s">
        <v>46</v>
      </c>
      <c r="F238" s="13" t="s">
        <v>31</v>
      </c>
      <c r="G238" s="11">
        <v>975</v>
      </c>
      <c r="H238" s="10" t="s">
        <v>31</v>
      </c>
      <c r="I238" s="20" t="s">
        <v>47</v>
      </c>
      <c r="J238" s="14" t="s">
        <v>174</v>
      </c>
      <c r="K238" s="14" t="s">
        <v>171</v>
      </c>
    </row>
    <row r="239" spans="1:11" ht="40.5" customHeight="1">
      <c r="A239" s="28">
        <v>2</v>
      </c>
      <c r="B239" s="13" t="s">
        <v>172</v>
      </c>
      <c r="C239" s="46">
        <v>25000</v>
      </c>
      <c r="D239" s="46">
        <v>25000</v>
      </c>
      <c r="E239" s="20" t="s">
        <v>46</v>
      </c>
      <c r="F239" s="10" t="s">
        <v>173</v>
      </c>
      <c r="G239" s="46">
        <v>25000</v>
      </c>
      <c r="H239" s="10" t="s">
        <v>173</v>
      </c>
      <c r="I239" s="20" t="s">
        <v>47</v>
      </c>
      <c r="J239" s="50">
        <v>244003</v>
      </c>
      <c r="K239" s="14" t="s">
        <v>175</v>
      </c>
    </row>
    <row r="240" spans="1:11" ht="52.5" customHeight="1">
      <c r="A240" s="28">
        <v>3</v>
      </c>
      <c r="B240" s="13" t="s">
        <v>193</v>
      </c>
      <c r="C240" s="46">
        <v>3150</v>
      </c>
      <c r="D240" s="46">
        <v>3150</v>
      </c>
      <c r="E240" s="20" t="s">
        <v>46</v>
      </c>
      <c r="F240" s="10" t="s">
        <v>34</v>
      </c>
      <c r="G240" s="46">
        <v>3150</v>
      </c>
      <c r="H240" s="10" t="s">
        <v>34</v>
      </c>
      <c r="I240" s="20" t="s">
        <v>47</v>
      </c>
      <c r="J240" s="50">
        <v>244003</v>
      </c>
      <c r="K240" s="14" t="s">
        <v>194</v>
      </c>
    </row>
    <row r="241" spans="1:11" ht="43.5" customHeight="1">
      <c r="A241" s="28">
        <v>4</v>
      </c>
      <c r="B241" s="13" t="s">
        <v>462</v>
      </c>
      <c r="C241" s="46">
        <v>24000</v>
      </c>
      <c r="D241" s="46">
        <v>24000</v>
      </c>
      <c r="E241" s="20">
        <v>3</v>
      </c>
      <c r="F241" s="10" t="s">
        <v>36</v>
      </c>
      <c r="G241" s="46">
        <v>24000</v>
      </c>
      <c r="H241" s="10" t="s">
        <v>36</v>
      </c>
      <c r="I241" s="20" t="s">
        <v>47</v>
      </c>
      <c r="J241" s="50">
        <v>244004</v>
      </c>
      <c r="K241" s="14" t="s">
        <v>176</v>
      </c>
    </row>
    <row r="242" spans="1:11" ht="54" customHeight="1">
      <c r="A242" s="28">
        <v>5</v>
      </c>
      <c r="B242" s="13" t="s">
        <v>463</v>
      </c>
      <c r="C242" s="46">
        <v>36000</v>
      </c>
      <c r="D242" s="46">
        <v>36000</v>
      </c>
      <c r="E242" s="20" t="s">
        <v>46</v>
      </c>
      <c r="F242" s="10" t="s">
        <v>36</v>
      </c>
      <c r="G242" s="46">
        <v>36000</v>
      </c>
      <c r="H242" s="10" t="s">
        <v>36</v>
      </c>
      <c r="I242" s="20" t="s">
        <v>47</v>
      </c>
      <c r="J242" s="50">
        <v>244004</v>
      </c>
      <c r="K242" s="14" t="s">
        <v>177</v>
      </c>
    </row>
    <row r="243" spans="1:11" ht="41.25" customHeight="1">
      <c r="A243" s="28">
        <v>6</v>
      </c>
      <c r="B243" s="13" t="s">
        <v>467</v>
      </c>
      <c r="C243" s="46">
        <v>20000</v>
      </c>
      <c r="D243" s="46">
        <v>20000</v>
      </c>
      <c r="E243" s="20" t="s">
        <v>46</v>
      </c>
      <c r="F243" s="10" t="s">
        <v>36</v>
      </c>
      <c r="G243" s="46">
        <v>20000</v>
      </c>
      <c r="H243" s="10" t="s">
        <v>36</v>
      </c>
      <c r="I243" s="20" t="s">
        <v>47</v>
      </c>
      <c r="J243" s="50">
        <v>244004</v>
      </c>
      <c r="K243" s="14" t="s">
        <v>178</v>
      </c>
    </row>
    <row r="244" spans="1:11" ht="41.25" customHeight="1">
      <c r="A244" s="28">
        <v>7</v>
      </c>
      <c r="B244" s="13" t="s">
        <v>464</v>
      </c>
      <c r="C244" s="46">
        <v>24000</v>
      </c>
      <c r="D244" s="46">
        <v>24000</v>
      </c>
      <c r="E244" s="20" t="s">
        <v>46</v>
      </c>
      <c r="F244" s="10" t="s">
        <v>36</v>
      </c>
      <c r="G244" s="46">
        <v>24000</v>
      </c>
      <c r="H244" s="10" t="s">
        <v>36</v>
      </c>
      <c r="I244" s="20" t="s">
        <v>47</v>
      </c>
      <c r="J244" s="50">
        <v>244004</v>
      </c>
      <c r="K244" s="14" t="s">
        <v>179</v>
      </c>
    </row>
    <row r="245" spans="1:11" ht="39.75" customHeight="1">
      <c r="A245" s="28">
        <v>8</v>
      </c>
      <c r="B245" s="13" t="s">
        <v>465</v>
      </c>
      <c r="C245" s="46">
        <v>24000</v>
      </c>
      <c r="D245" s="46">
        <v>24000</v>
      </c>
      <c r="E245" s="20" t="s">
        <v>46</v>
      </c>
      <c r="F245" s="10" t="s">
        <v>36</v>
      </c>
      <c r="G245" s="46">
        <v>24000</v>
      </c>
      <c r="H245" s="10" t="s">
        <v>36</v>
      </c>
      <c r="I245" s="20" t="s">
        <v>47</v>
      </c>
      <c r="J245" s="50">
        <v>244004</v>
      </c>
      <c r="K245" s="14" t="s">
        <v>180</v>
      </c>
    </row>
    <row r="246" spans="1:11" ht="42.75" customHeight="1">
      <c r="A246" s="28">
        <v>9</v>
      </c>
      <c r="B246" s="13" t="s">
        <v>466</v>
      </c>
      <c r="C246" s="46">
        <v>41800</v>
      </c>
      <c r="D246" s="46">
        <v>41800</v>
      </c>
      <c r="E246" s="20" t="s">
        <v>46</v>
      </c>
      <c r="F246" s="10" t="s">
        <v>36</v>
      </c>
      <c r="G246" s="46">
        <v>41800</v>
      </c>
      <c r="H246" s="10" t="s">
        <v>36</v>
      </c>
      <c r="I246" s="20" t="s">
        <v>47</v>
      </c>
      <c r="J246" s="50">
        <v>244004</v>
      </c>
      <c r="K246" s="14" t="s">
        <v>181</v>
      </c>
    </row>
    <row r="247" spans="1:11" ht="42" customHeight="1">
      <c r="A247" s="28">
        <v>10</v>
      </c>
      <c r="B247" s="13" t="s">
        <v>182</v>
      </c>
      <c r="C247" s="46">
        <v>24900</v>
      </c>
      <c r="D247" s="46">
        <v>24900</v>
      </c>
      <c r="E247" s="20" t="s">
        <v>46</v>
      </c>
      <c r="F247" s="10" t="s">
        <v>173</v>
      </c>
      <c r="G247" s="46">
        <v>24900</v>
      </c>
      <c r="H247" s="10" t="s">
        <v>173</v>
      </c>
      <c r="I247" s="20" t="s">
        <v>47</v>
      </c>
      <c r="J247" s="50">
        <v>244004</v>
      </c>
      <c r="K247" s="14" t="s">
        <v>183</v>
      </c>
    </row>
    <row r="248" spans="1:11" ht="42" customHeight="1">
      <c r="A248" s="28">
        <v>11</v>
      </c>
      <c r="B248" s="13" t="s">
        <v>184</v>
      </c>
      <c r="C248" s="46">
        <v>19000</v>
      </c>
      <c r="D248" s="46">
        <v>19000</v>
      </c>
      <c r="E248" s="20" t="s">
        <v>46</v>
      </c>
      <c r="F248" s="10" t="s">
        <v>36</v>
      </c>
      <c r="G248" s="46">
        <v>19000</v>
      </c>
      <c r="H248" s="10" t="s">
        <v>36</v>
      </c>
      <c r="I248" s="20" t="s">
        <v>47</v>
      </c>
      <c r="J248" s="50">
        <v>244006</v>
      </c>
      <c r="K248" s="14" t="s">
        <v>185</v>
      </c>
    </row>
    <row r="249" spans="1:11" ht="44.25" customHeight="1">
      <c r="A249" s="28">
        <v>12</v>
      </c>
      <c r="B249" s="13" t="s">
        <v>470</v>
      </c>
      <c r="C249" s="46">
        <v>4500</v>
      </c>
      <c r="D249" s="46">
        <v>4500</v>
      </c>
      <c r="E249" s="20" t="s">
        <v>46</v>
      </c>
      <c r="F249" s="10" t="s">
        <v>36</v>
      </c>
      <c r="G249" s="46">
        <v>4500</v>
      </c>
      <c r="H249" s="10" t="s">
        <v>36</v>
      </c>
      <c r="I249" s="20" t="s">
        <v>47</v>
      </c>
      <c r="J249" s="50">
        <v>244006</v>
      </c>
      <c r="K249" s="14" t="s">
        <v>186</v>
      </c>
    </row>
    <row r="250" spans="1:11" ht="62.25" customHeight="1">
      <c r="A250" s="28">
        <v>13</v>
      </c>
      <c r="B250" s="13" t="s">
        <v>471</v>
      </c>
      <c r="C250" s="46">
        <v>6000</v>
      </c>
      <c r="D250" s="46">
        <v>6000</v>
      </c>
      <c r="E250" s="20" t="s">
        <v>46</v>
      </c>
      <c r="F250" s="10" t="s">
        <v>36</v>
      </c>
      <c r="G250" s="46">
        <v>6000</v>
      </c>
      <c r="H250" s="10" t="s">
        <v>36</v>
      </c>
      <c r="I250" s="20" t="s">
        <v>47</v>
      </c>
      <c r="J250" s="50">
        <v>244006</v>
      </c>
      <c r="K250" s="14" t="s">
        <v>187</v>
      </c>
    </row>
    <row r="251" spans="1:11" ht="57.75" customHeight="1">
      <c r="A251" s="28">
        <v>14</v>
      </c>
      <c r="B251" s="13" t="s">
        <v>472</v>
      </c>
      <c r="C251" s="46">
        <v>6000</v>
      </c>
      <c r="D251" s="46">
        <v>6000</v>
      </c>
      <c r="E251" s="20" t="s">
        <v>46</v>
      </c>
      <c r="F251" s="10" t="s">
        <v>36</v>
      </c>
      <c r="G251" s="46">
        <v>6000</v>
      </c>
      <c r="H251" s="10" t="s">
        <v>36</v>
      </c>
      <c r="I251" s="20" t="s">
        <v>47</v>
      </c>
      <c r="J251" s="50">
        <v>244006</v>
      </c>
      <c r="K251" s="14" t="s">
        <v>188</v>
      </c>
    </row>
    <row r="252" spans="1:11" ht="43.5" customHeight="1">
      <c r="A252" s="28">
        <v>15</v>
      </c>
      <c r="B252" s="13" t="s">
        <v>473</v>
      </c>
      <c r="C252" s="46">
        <v>6000</v>
      </c>
      <c r="D252" s="46">
        <v>6000</v>
      </c>
      <c r="E252" s="20" t="s">
        <v>46</v>
      </c>
      <c r="F252" s="10" t="s">
        <v>36</v>
      </c>
      <c r="G252" s="46">
        <v>6000</v>
      </c>
      <c r="H252" s="10" t="s">
        <v>36</v>
      </c>
      <c r="I252" s="20" t="s">
        <v>47</v>
      </c>
      <c r="J252" s="50">
        <v>244006</v>
      </c>
      <c r="K252" s="14" t="s">
        <v>189</v>
      </c>
    </row>
    <row r="253" spans="1:11" ht="56.25" customHeight="1">
      <c r="A253" s="28">
        <v>16</v>
      </c>
      <c r="B253" s="13" t="s">
        <v>474</v>
      </c>
      <c r="C253" s="46">
        <v>6000</v>
      </c>
      <c r="D253" s="46">
        <v>6000</v>
      </c>
      <c r="E253" s="20" t="s">
        <v>46</v>
      </c>
      <c r="F253" s="10" t="s">
        <v>36</v>
      </c>
      <c r="G253" s="46">
        <v>6000</v>
      </c>
      <c r="H253" s="10" t="s">
        <v>36</v>
      </c>
      <c r="I253" s="20" t="s">
        <v>47</v>
      </c>
      <c r="J253" s="50">
        <v>244006</v>
      </c>
      <c r="K253" s="14" t="s">
        <v>190</v>
      </c>
    </row>
    <row r="254" spans="1:11" ht="39" customHeight="1">
      <c r="A254" s="28">
        <v>17</v>
      </c>
      <c r="B254" s="13" t="s">
        <v>195</v>
      </c>
      <c r="C254" s="46">
        <v>1800</v>
      </c>
      <c r="D254" s="46">
        <v>1800</v>
      </c>
      <c r="E254" s="20" t="s">
        <v>46</v>
      </c>
      <c r="F254" s="10" t="s">
        <v>196</v>
      </c>
      <c r="G254" s="46">
        <v>1800</v>
      </c>
      <c r="H254" s="10" t="s">
        <v>196</v>
      </c>
      <c r="I254" s="20" t="s">
        <v>47</v>
      </c>
      <c r="J254" s="50">
        <v>244007</v>
      </c>
      <c r="K254" s="14" t="s">
        <v>197</v>
      </c>
    </row>
    <row r="255" spans="1:11" ht="42.75" customHeight="1">
      <c r="A255" s="28">
        <v>18</v>
      </c>
      <c r="B255" s="13" t="s">
        <v>475</v>
      </c>
      <c r="C255" s="46">
        <v>2040</v>
      </c>
      <c r="D255" s="46">
        <v>2040</v>
      </c>
      <c r="E255" s="20" t="s">
        <v>46</v>
      </c>
      <c r="F255" s="10" t="s">
        <v>36</v>
      </c>
      <c r="G255" s="46">
        <v>2040</v>
      </c>
      <c r="H255" s="10" t="s">
        <v>36</v>
      </c>
      <c r="I255" s="20" t="s">
        <v>47</v>
      </c>
      <c r="J255" s="50">
        <v>244013</v>
      </c>
      <c r="K255" s="14" t="s">
        <v>191</v>
      </c>
    </row>
    <row r="256" spans="1:11" ht="42.75" customHeight="1">
      <c r="A256" s="28">
        <v>19</v>
      </c>
      <c r="B256" s="13" t="s">
        <v>476</v>
      </c>
      <c r="C256" s="46">
        <v>19180</v>
      </c>
      <c r="D256" s="46">
        <v>19180</v>
      </c>
      <c r="E256" s="20" t="s">
        <v>46</v>
      </c>
      <c r="F256" s="10" t="s">
        <v>36</v>
      </c>
      <c r="G256" s="46">
        <v>19180</v>
      </c>
      <c r="H256" s="10" t="s">
        <v>36</v>
      </c>
      <c r="I256" s="20" t="s">
        <v>47</v>
      </c>
      <c r="J256" s="50">
        <v>244013</v>
      </c>
      <c r="K256" s="14" t="s">
        <v>192</v>
      </c>
    </row>
    <row r="257" spans="1:11" ht="45" customHeight="1">
      <c r="A257" s="28">
        <v>20</v>
      </c>
      <c r="B257" s="13" t="s">
        <v>61</v>
      </c>
      <c r="C257" s="46">
        <v>2690</v>
      </c>
      <c r="D257" s="46">
        <v>2690</v>
      </c>
      <c r="E257" s="20" t="s">
        <v>46</v>
      </c>
      <c r="F257" s="10" t="s">
        <v>62</v>
      </c>
      <c r="G257" s="46">
        <v>2690</v>
      </c>
      <c r="H257" s="10" t="s">
        <v>62</v>
      </c>
      <c r="I257" s="20" t="s">
        <v>47</v>
      </c>
      <c r="J257" s="50">
        <v>244013</v>
      </c>
      <c r="K257" s="14" t="s">
        <v>198</v>
      </c>
    </row>
    <row r="258" spans="1:11" ht="16.5">
      <c r="A258" s="110" t="s">
        <v>7</v>
      </c>
      <c r="B258" s="111"/>
      <c r="C258" s="111"/>
      <c r="D258" s="111"/>
      <c r="E258" s="111"/>
      <c r="F258" s="112"/>
      <c r="G258" s="21">
        <f>SUM(G238:G257)</f>
        <v>297035</v>
      </c>
      <c r="H258" s="113"/>
      <c r="I258" s="114"/>
      <c r="J258" s="114"/>
      <c r="K258" s="115"/>
    </row>
    <row r="259" spans="1:11" ht="19.5" customHeight="1"/>
    <row r="260" spans="1:11" ht="19.5" customHeight="1"/>
    <row r="261" spans="1:11" ht="19.5" customHeight="1"/>
    <row r="262" spans="1:11" ht="19.5" customHeight="1"/>
    <row r="263" spans="1:11" ht="19.5" customHeight="1"/>
    <row r="264" spans="1:11" ht="19.5" customHeight="1">
      <c r="A264" s="96" t="s">
        <v>614</v>
      </c>
      <c r="B264" s="96"/>
      <c r="C264" s="96"/>
      <c r="D264" s="96"/>
      <c r="E264" s="96"/>
      <c r="F264" s="96"/>
      <c r="G264" s="96"/>
      <c r="H264" s="96"/>
      <c r="I264" s="96"/>
      <c r="J264" s="96"/>
      <c r="K264" s="96"/>
    </row>
    <row r="265" spans="1:11" ht="19.5" customHeight="1">
      <c r="A265" s="96" t="s">
        <v>622</v>
      </c>
      <c r="B265" s="96"/>
      <c r="C265" s="96"/>
      <c r="D265" s="96"/>
      <c r="E265" s="96"/>
      <c r="F265" s="96"/>
      <c r="G265" s="96"/>
      <c r="H265" s="96"/>
      <c r="I265" s="96"/>
      <c r="J265" s="96"/>
      <c r="K265" s="96"/>
    </row>
    <row r="266" spans="1:11" ht="19.5" customHeight="1">
      <c r="A266" s="96" t="s">
        <v>600</v>
      </c>
      <c r="B266" s="96"/>
      <c r="C266" s="96"/>
      <c r="D266" s="96"/>
      <c r="E266" s="96"/>
      <c r="F266" s="96"/>
      <c r="G266" s="96"/>
      <c r="H266" s="96"/>
      <c r="I266" s="96"/>
      <c r="J266" s="96"/>
      <c r="K266" s="96"/>
    </row>
    <row r="267" spans="1:11" ht="19.5" customHeight="1">
      <c r="A267" s="2"/>
      <c r="B267" s="2"/>
      <c r="C267" s="2"/>
      <c r="D267" s="2"/>
      <c r="E267" s="2"/>
      <c r="F267" s="2"/>
      <c r="G267" s="80"/>
      <c r="H267" s="80"/>
      <c r="I267" s="80"/>
      <c r="J267" s="2"/>
      <c r="K267" s="24"/>
    </row>
    <row r="268" spans="1:11" ht="19.5" customHeight="1">
      <c r="A268" s="2"/>
      <c r="B268" s="2"/>
      <c r="C268" s="2"/>
      <c r="D268" s="2"/>
      <c r="E268" s="97" t="s">
        <v>601</v>
      </c>
      <c r="F268" s="98"/>
      <c r="G268" s="81" t="s">
        <v>602</v>
      </c>
      <c r="H268" s="82" t="s">
        <v>603</v>
      </c>
      <c r="I268" s="80"/>
      <c r="J268" s="2"/>
      <c r="K268" s="24"/>
    </row>
    <row r="269" spans="1:11" ht="19.5" customHeight="1">
      <c r="A269" s="2"/>
      <c r="B269" s="2"/>
      <c r="C269" s="2"/>
      <c r="D269" s="2"/>
      <c r="E269" s="83" t="s">
        <v>604</v>
      </c>
      <c r="F269" s="84"/>
      <c r="G269" s="95">
        <v>2</v>
      </c>
      <c r="H269" s="86">
        <f>G299+G300</f>
        <v>1700000</v>
      </c>
      <c r="I269" s="80"/>
      <c r="J269" s="2"/>
      <c r="K269" s="24"/>
    </row>
    <row r="270" spans="1:11" ht="19.5" customHeight="1">
      <c r="A270" s="2"/>
      <c r="B270" s="2"/>
      <c r="C270" s="2"/>
      <c r="D270" s="2"/>
      <c r="E270" s="83" t="s">
        <v>606</v>
      </c>
      <c r="F270" s="84"/>
      <c r="G270" s="85" t="s">
        <v>605</v>
      </c>
      <c r="H270" s="86"/>
      <c r="I270" s="80"/>
      <c r="J270" s="2"/>
      <c r="K270" s="24"/>
    </row>
    <row r="271" spans="1:11" ht="19.5" customHeight="1">
      <c r="A271" s="2"/>
      <c r="B271" s="2"/>
      <c r="C271" s="2"/>
      <c r="D271" s="2"/>
      <c r="E271" s="83" t="s">
        <v>607</v>
      </c>
      <c r="F271" s="84"/>
      <c r="G271" s="87" t="s">
        <v>22</v>
      </c>
      <c r="H271" s="86">
        <f>G311-H269</f>
        <v>2093190</v>
      </c>
      <c r="I271" s="80"/>
      <c r="J271" s="2"/>
      <c r="K271" s="24"/>
    </row>
    <row r="272" spans="1:11" ht="19.5" customHeight="1">
      <c r="A272" s="2"/>
      <c r="B272" s="2"/>
      <c r="C272" s="2"/>
      <c r="D272" s="2"/>
      <c r="E272" s="83" t="s">
        <v>608</v>
      </c>
      <c r="F272" s="84"/>
      <c r="G272" s="85" t="s">
        <v>605</v>
      </c>
      <c r="H272" s="86"/>
      <c r="I272" s="80"/>
      <c r="J272" s="2"/>
      <c r="K272" s="24"/>
    </row>
    <row r="273" spans="1:11" ht="19.5" customHeight="1">
      <c r="A273" s="2"/>
      <c r="B273" s="2"/>
      <c r="C273" s="2"/>
      <c r="D273" s="2"/>
      <c r="E273" s="88" t="s">
        <v>609</v>
      </c>
      <c r="F273" s="89"/>
      <c r="G273" s="90" t="s">
        <v>605</v>
      </c>
      <c r="H273" s="91"/>
      <c r="I273" s="80"/>
      <c r="J273" s="2"/>
      <c r="K273" s="24"/>
    </row>
    <row r="274" spans="1:11" ht="19.5" customHeight="1">
      <c r="A274" s="2"/>
      <c r="B274" s="2"/>
      <c r="C274" s="2"/>
      <c r="D274" s="2"/>
      <c r="E274" s="97" t="s">
        <v>610</v>
      </c>
      <c r="F274" s="98"/>
      <c r="G274" s="92">
        <f>G269+G271</f>
        <v>13</v>
      </c>
      <c r="H274" s="93">
        <f>H269+H271</f>
        <v>3793190</v>
      </c>
      <c r="I274" s="80"/>
      <c r="J274" s="2"/>
      <c r="K274" s="24"/>
    </row>
    <row r="275" spans="1:11" ht="19.5" customHeight="1">
      <c r="A275" s="2"/>
      <c r="B275" s="2"/>
      <c r="C275" s="2"/>
      <c r="D275" s="2"/>
      <c r="E275" s="2"/>
      <c r="F275" s="2"/>
      <c r="G275" s="80"/>
      <c r="H275" s="80"/>
      <c r="I275" s="80"/>
      <c r="J275" s="2"/>
      <c r="K275" s="24"/>
    </row>
    <row r="276" spans="1:11" ht="19.5" customHeight="1">
      <c r="A276" s="2"/>
      <c r="B276" s="2"/>
      <c r="C276" s="2"/>
      <c r="D276" s="2"/>
      <c r="E276" s="2"/>
      <c r="F276" s="2"/>
      <c r="G276" s="80"/>
      <c r="H276" s="80"/>
      <c r="I276" s="80"/>
      <c r="J276" s="2"/>
      <c r="K276" s="24"/>
    </row>
    <row r="277" spans="1:11" ht="19.5" customHeight="1">
      <c r="A277" s="2"/>
      <c r="B277" s="2"/>
      <c r="C277" s="2"/>
      <c r="D277" s="94" t="s">
        <v>611</v>
      </c>
      <c r="E277" s="2"/>
      <c r="F277" s="2"/>
      <c r="G277" s="80"/>
      <c r="H277" s="80"/>
      <c r="I277" s="80"/>
      <c r="J277" s="2"/>
      <c r="K277" s="24"/>
    </row>
    <row r="278" spans="1:11" ht="19.5" customHeight="1">
      <c r="A278" s="2"/>
      <c r="B278" s="2"/>
      <c r="C278" s="2"/>
      <c r="D278" s="2" t="s">
        <v>612</v>
      </c>
      <c r="E278" s="2"/>
      <c r="F278" s="2"/>
      <c r="G278" s="80"/>
      <c r="H278" s="80"/>
      <c r="I278" s="80"/>
      <c r="J278" s="2"/>
      <c r="K278" s="24"/>
    </row>
    <row r="279" spans="1:11" ht="19.5" customHeight="1">
      <c r="A279" s="2"/>
      <c r="B279" s="2"/>
      <c r="C279" s="2"/>
      <c r="D279" s="2" t="s">
        <v>612</v>
      </c>
      <c r="E279" s="2"/>
      <c r="F279" s="2"/>
      <c r="G279" s="80"/>
      <c r="H279" s="80"/>
      <c r="I279" s="80"/>
      <c r="J279" s="2"/>
      <c r="K279" s="24"/>
    </row>
    <row r="280" spans="1:11" ht="19.5" customHeight="1">
      <c r="A280" s="2"/>
      <c r="B280" s="2"/>
      <c r="C280" s="2"/>
      <c r="D280" s="2"/>
      <c r="E280" s="2"/>
      <c r="F280" s="2"/>
      <c r="G280" s="80"/>
      <c r="H280" s="80"/>
      <c r="I280" s="80"/>
      <c r="J280" s="2"/>
      <c r="K280" s="24"/>
    </row>
    <row r="281" spans="1:11" ht="19.5" customHeight="1">
      <c r="A281" s="2"/>
      <c r="B281" s="2"/>
      <c r="C281" s="2"/>
      <c r="D281" s="94" t="s">
        <v>613</v>
      </c>
      <c r="E281" s="2"/>
      <c r="F281" s="2"/>
      <c r="G281" s="80"/>
      <c r="H281" s="80"/>
      <c r="I281" s="80"/>
      <c r="J281" s="2"/>
      <c r="K281" s="24"/>
    </row>
    <row r="282" spans="1:11" ht="19.5" customHeight="1">
      <c r="A282" s="2"/>
      <c r="B282" s="2"/>
      <c r="C282" s="2"/>
      <c r="D282" s="2" t="s">
        <v>612</v>
      </c>
      <c r="E282" s="2"/>
      <c r="F282" s="2"/>
      <c r="G282" s="80"/>
      <c r="H282" s="80"/>
      <c r="I282" s="80"/>
      <c r="J282" s="2"/>
      <c r="K282" s="24"/>
    </row>
    <row r="283" spans="1:11" ht="19.5" customHeight="1">
      <c r="A283" s="2"/>
      <c r="B283" s="2"/>
      <c r="C283" s="2"/>
      <c r="D283" s="2" t="s">
        <v>612</v>
      </c>
      <c r="E283" s="2"/>
      <c r="F283" s="2"/>
      <c r="G283" s="80"/>
      <c r="H283" s="80"/>
      <c r="I283" s="80"/>
      <c r="J283" s="2"/>
      <c r="K283" s="24"/>
    </row>
    <row r="284" spans="1:11" ht="19.5" customHeight="1"/>
    <row r="285" spans="1:11" ht="19.5" customHeight="1"/>
    <row r="286" spans="1:11" ht="19.5" customHeight="1"/>
    <row r="287" spans="1:11" ht="19.5" customHeight="1"/>
    <row r="288" spans="1:11" ht="19.5" customHeight="1"/>
    <row r="289" spans="1:11" ht="19.5" customHeight="1"/>
    <row r="290" spans="1:11" ht="19.5" customHeight="1">
      <c r="A290" s="36"/>
      <c r="B290" s="36"/>
      <c r="C290" s="36"/>
      <c r="D290" s="36"/>
      <c r="E290" s="36"/>
      <c r="F290" s="36"/>
      <c r="G290" s="38"/>
      <c r="H290" s="38"/>
      <c r="I290" s="39"/>
      <c r="J290" s="37"/>
      <c r="K290" s="54" t="s">
        <v>68</v>
      </c>
    </row>
    <row r="291" spans="1:11" ht="19.5" customHeight="1">
      <c r="A291" s="99" t="s">
        <v>199</v>
      </c>
      <c r="B291" s="99"/>
      <c r="C291" s="99"/>
      <c r="D291" s="99"/>
      <c r="E291" s="99"/>
      <c r="F291" s="99"/>
      <c r="G291" s="99"/>
      <c r="H291" s="99"/>
      <c r="I291" s="99"/>
      <c r="J291" s="99"/>
      <c r="K291" s="99"/>
    </row>
    <row r="292" spans="1:11" ht="19.5" customHeight="1">
      <c r="A292" s="99" t="s">
        <v>52</v>
      </c>
      <c r="B292" s="99"/>
      <c r="C292" s="99"/>
      <c r="D292" s="99"/>
      <c r="E292" s="99"/>
      <c r="F292" s="99"/>
      <c r="G292" s="99"/>
      <c r="H292" s="99"/>
      <c r="I292" s="99"/>
      <c r="J292" s="99"/>
      <c r="K292" s="99"/>
    </row>
    <row r="293" spans="1:11" ht="19.5" customHeight="1">
      <c r="A293" s="99" t="s">
        <v>623</v>
      </c>
      <c r="B293" s="99"/>
      <c r="C293" s="99"/>
      <c r="D293" s="99"/>
      <c r="E293" s="99"/>
      <c r="F293" s="99"/>
      <c r="G293" s="99"/>
      <c r="H293" s="99"/>
      <c r="I293" s="99"/>
      <c r="J293" s="99"/>
      <c r="K293" s="99"/>
    </row>
    <row r="294" spans="1:11" ht="19.5" customHeight="1">
      <c r="A294" s="3"/>
      <c r="B294" s="3"/>
      <c r="C294" s="3"/>
      <c r="D294" s="3"/>
      <c r="E294" s="1"/>
      <c r="F294" s="4"/>
      <c r="G294" s="3"/>
      <c r="H294" s="3"/>
      <c r="I294" s="1"/>
      <c r="J294" s="3"/>
      <c r="K294" s="3"/>
    </row>
    <row r="295" spans="1:11" ht="16.5">
      <c r="A295" s="100" t="s">
        <v>0</v>
      </c>
      <c r="B295" s="100" t="s">
        <v>37</v>
      </c>
      <c r="C295" s="5" t="s">
        <v>41</v>
      </c>
      <c r="D295" s="100" t="s">
        <v>38</v>
      </c>
      <c r="E295" s="5" t="s">
        <v>45</v>
      </c>
      <c r="F295" s="100" t="s">
        <v>39</v>
      </c>
      <c r="G295" s="103" t="s">
        <v>40</v>
      </c>
      <c r="H295" s="103" t="s">
        <v>43</v>
      </c>
      <c r="I295" s="103" t="s">
        <v>44</v>
      </c>
      <c r="J295" s="106" t="s">
        <v>53</v>
      </c>
      <c r="K295" s="107"/>
    </row>
    <row r="296" spans="1:11" ht="16.5">
      <c r="A296" s="101"/>
      <c r="B296" s="101"/>
      <c r="C296" s="35" t="s">
        <v>42</v>
      </c>
      <c r="D296" s="101"/>
      <c r="E296" s="35" t="s">
        <v>42</v>
      </c>
      <c r="F296" s="101"/>
      <c r="G296" s="104"/>
      <c r="H296" s="104"/>
      <c r="I296" s="104"/>
      <c r="J296" s="108" t="s">
        <v>54</v>
      </c>
      <c r="K296" s="109"/>
    </row>
    <row r="297" spans="1:11" ht="16.5">
      <c r="A297" s="102"/>
      <c r="B297" s="102"/>
      <c r="C297" s="34"/>
      <c r="D297" s="102"/>
      <c r="E297" s="34"/>
      <c r="F297" s="102"/>
      <c r="G297" s="105"/>
      <c r="H297" s="105"/>
      <c r="I297" s="105"/>
      <c r="J297" s="41" t="s">
        <v>1</v>
      </c>
      <c r="K297" s="8" t="s">
        <v>56</v>
      </c>
    </row>
    <row r="298" spans="1:11" ht="43.5" customHeight="1">
      <c r="A298" s="18">
        <v>1</v>
      </c>
      <c r="B298" s="10" t="s">
        <v>200</v>
      </c>
      <c r="C298" s="11">
        <v>1020</v>
      </c>
      <c r="D298" s="11">
        <v>1020</v>
      </c>
      <c r="E298" s="12" t="s">
        <v>46</v>
      </c>
      <c r="F298" s="13" t="s">
        <v>31</v>
      </c>
      <c r="G298" s="11">
        <v>1020</v>
      </c>
      <c r="H298" s="10" t="s">
        <v>31</v>
      </c>
      <c r="I298" s="20" t="s">
        <v>47</v>
      </c>
      <c r="J298" s="14" t="s">
        <v>201</v>
      </c>
      <c r="K298" s="14" t="s">
        <v>202</v>
      </c>
    </row>
    <row r="299" spans="1:11" ht="101.25" customHeight="1">
      <c r="A299" s="18">
        <v>2</v>
      </c>
      <c r="B299" s="56" t="s">
        <v>217</v>
      </c>
      <c r="C299" s="57">
        <v>1285300</v>
      </c>
      <c r="D299" s="57">
        <v>1344493.14</v>
      </c>
      <c r="E299" s="12" t="s">
        <v>282</v>
      </c>
      <c r="F299" s="58" t="s">
        <v>63</v>
      </c>
      <c r="G299" s="57">
        <v>940000</v>
      </c>
      <c r="H299" s="59" t="s">
        <v>63</v>
      </c>
      <c r="I299" s="20" t="s">
        <v>47</v>
      </c>
      <c r="J299" s="60" t="s">
        <v>218</v>
      </c>
      <c r="K299" s="14" t="s">
        <v>220</v>
      </c>
    </row>
    <row r="300" spans="1:11" ht="96.75" customHeight="1">
      <c r="A300" s="18">
        <v>3</v>
      </c>
      <c r="B300" s="56" t="s">
        <v>219</v>
      </c>
      <c r="C300" s="57">
        <v>1064300</v>
      </c>
      <c r="D300" s="57">
        <v>1081190.46</v>
      </c>
      <c r="E300" s="12" t="s">
        <v>282</v>
      </c>
      <c r="F300" s="58" t="s">
        <v>63</v>
      </c>
      <c r="G300" s="57">
        <v>760000</v>
      </c>
      <c r="H300" s="59" t="s">
        <v>63</v>
      </c>
      <c r="I300" s="20" t="s">
        <v>47</v>
      </c>
      <c r="J300" s="60" t="s">
        <v>218</v>
      </c>
      <c r="K300" s="14" t="s">
        <v>221</v>
      </c>
    </row>
    <row r="301" spans="1:11" ht="43.5" customHeight="1">
      <c r="A301" s="18">
        <v>4</v>
      </c>
      <c r="B301" s="19" t="s">
        <v>203</v>
      </c>
      <c r="C301" s="44">
        <v>3520</v>
      </c>
      <c r="D301" s="44">
        <v>3520</v>
      </c>
      <c r="E301" s="20" t="s">
        <v>46</v>
      </c>
      <c r="F301" s="45" t="s">
        <v>204</v>
      </c>
      <c r="G301" s="53">
        <v>3520</v>
      </c>
      <c r="H301" s="45" t="s">
        <v>204</v>
      </c>
      <c r="I301" s="20" t="s">
        <v>47</v>
      </c>
      <c r="J301" s="47">
        <v>244024</v>
      </c>
      <c r="K301" s="17" t="s">
        <v>205</v>
      </c>
    </row>
    <row r="302" spans="1:11" ht="56.25" customHeight="1">
      <c r="A302" s="18">
        <v>5</v>
      </c>
      <c r="B302" s="19" t="s">
        <v>213</v>
      </c>
      <c r="C302" s="44">
        <v>450</v>
      </c>
      <c r="D302" s="44">
        <v>450</v>
      </c>
      <c r="E302" s="20" t="s">
        <v>46</v>
      </c>
      <c r="F302" s="45" t="s">
        <v>34</v>
      </c>
      <c r="G302" s="53">
        <v>450</v>
      </c>
      <c r="H302" s="45" t="s">
        <v>34</v>
      </c>
      <c r="I302" s="20" t="s">
        <v>47</v>
      </c>
      <c r="J302" s="47">
        <v>244024</v>
      </c>
      <c r="K302" s="17" t="s">
        <v>214</v>
      </c>
    </row>
    <row r="303" spans="1:11" ht="72.75" customHeight="1">
      <c r="A303" s="18">
        <v>6</v>
      </c>
      <c r="B303" s="19" t="s">
        <v>222</v>
      </c>
      <c r="C303" s="44">
        <v>499700</v>
      </c>
      <c r="D303" s="44">
        <v>499700</v>
      </c>
      <c r="E303" s="20" t="s">
        <v>46</v>
      </c>
      <c r="F303" s="45" t="s">
        <v>206</v>
      </c>
      <c r="G303" s="53">
        <v>499700</v>
      </c>
      <c r="H303" s="45" t="s">
        <v>206</v>
      </c>
      <c r="I303" s="20" t="s">
        <v>47</v>
      </c>
      <c r="J303" s="47">
        <v>244025</v>
      </c>
      <c r="K303" s="17" t="s">
        <v>223</v>
      </c>
    </row>
    <row r="304" spans="1:11" ht="72.75" customHeight="1">
      <c r="A304" s="28">
        <v>7</v>
      </c>
      <c r="B304" s="29" t="s">
        <v>224</v>
      </c>
      <c r="C304" s="48">
        <v>496100</v>
      </c>
      <c r="D304" s="48">
        <v>496100</v>
      </c>
      <c r="E304" s="20" t="s">
        <v>46</v>
      </c>
      <c r="F304" s="49" t="s">
        <v>206</v>
      </c>
      <c r="G304" s="61">
        <v>496100</v>
      </c>
      <c r="H304" s="49" t="s">
        <v>206</v>
      </c>
      <c r="I304" s="20" t="s">
        <v>47</v>
      </c>
      <c r="J304" s="50">
        <v>244025</v>
      </c>
      <c r="K304" s="17" t="s">
        <v>225</v>
      </c>
    </row>
    <row r="305" spans="1:11" ht="75" customHeight="1">
      <c r="A305" s="18">
        <v>8</v>
      </c>
      <c r="B305" s="19" t="s">
        <v>226</v>
      </c>
      <c r="C305" s="44">
        <v>469100</v>
      </c>
      <c r="D305" s="44">
        <v>469100</v>
      </c>
      <c r="E305" s="20" t="s">
        <v>46</v>
      </c>
      <c r="F305" s="45" t="s">
        <v>206</v>
      </c>
      <c r="G305" s="53">
        <v>469100</v>
      </c>
      <c r="H305" s="45" t="s">
        <v>206</v>
      </c>
      <c r="I305" s="20" t="s">
        <v>47</v>
      </c>
      <c r="J305" s="47">
        <v>244031</v>
      </c>
      <c r="K305" s="17" t="s">
        <v>227</v>
      </c>
    </row>
    <row r="306" spans="1:11" ht="73.5" customHeight="1">
      <c r="A306" s="18">
        <v>9</v>
      </c>
      <c r="B306" s="19" t="s">
        <v>208</v>
      </c>
      <c r="C306" s="44">
        <v>88000</v>
      </c>
      <c r="D306" s="44">
        <v>88000</v>
      </c>
      <c r="E306" s="20" t="s">
        <v>46</v>
      </c>
      <c r="F306" s="45" t="s">
        <v>206</v>
      </c>
      <c r="G306" s="53">
        <v>88000</v>
      </c>
      <c r="H306" s="45" t="s">
        <v>206</v>
      </c>
      <c r="I306" s="20" t="s">
        <v>47</v>
      </c>
      <c r="J306" s="47">
        <v>244032</v>
      </c>
      <c r="K306" s="17" t="s">
        <v>207</v>
      </c>
    </row>
    <row r="307" spans="1:11" ht="74.25" customHeight="1">
      <c r="A307" s="18">
        <v>10</v>
      </c>
      <c r="B307" s="10" t="s">
        <v>209</v>
      </c>
      <c r="C307" s="46">
        <v>52000</v>
      </c>
      <c r="D307" s="46">
        <v>52000</v>
      </c>
      <c r="E307" s="20" t="s">
        <v>46</v>
      </c>
      <c r="F307" s="45" t="s">
        <v>206</v>
      </c>
      <c r="G307" s="11">
        <v>52000</v>
      </c>
      <c r="H307" s="45" t="s">
        <v>206</v>
      </c>
      <c r="I307" s="20" t="s">
        <v>47</v>
      </c>
      <c r="J307" s="47">
        <v>244032</v>
      </c>
      <c r="K307" s="14" t="s">
        <v>210</v>
      </c>
    </row>
    <row r="308" spans="1:11" ht="43.5" customHeight="1">
      <c r="A308" s="18">
        <v>11</v>
      </c>
      <c r="B308" s="10" t="s">
        <v>211</v>
      </c>
      <c r="C308" s="46">
        <v>12680</v>
      </c>
      <c r="D308" s="46">
        <v>12680</v>
      </c>
      <c r="E308" s="20" t="s">
        <v>46</v>
      </c>
      <c r="F308" s="10" t="s">
        <v>173</v>
      </c>
      <c r="G308" s="11">
        <v>12680</v>
      </c>
      <c r="H308" s="10" t="s">
        <v>173</v>
      </c>
      <c r="I308" s="20" t="s">
        <v>47</v>
      </c>
      <c r="J308" s="47">
        <v>244032</v>
      </c>
      <c r="K308" s="14" t="s">
        <v>212</v>
      </c>
    </row>
    <row r="309" spans="1:11" ht="57" customHeight="1">
      <c r="A309" s="18">
        <v>12</v>
      </c>
      <c r="B309" s="10" t="s">
        <v>215</v>
      </c>
      <c r="C309" s="46">
        <v>4820</v>
      </c>
      <c r="D309" s="46">
        <v>4820</v>
      </c>
      <c r="E309" s="20" t="s">
        <v>46</v>
      </c>
      <c r="F309" s="10" t="s">
        <v>59</v>
      </c>
      <c r="G309" s="11">
        <v>4820</v>
      </c>
      <c r="H309" s="10" t="s">
        <v>59</v>
      </c>
      <c r="I309" s="20" t="s">
        <v>47</v>
      </c>
      <c r="J309" s="50">
        <v>244032</v>
      </c>
      <c r="K309" s="14" t="s">
        <v>216</v>
      </c>
    </row>
    <row r="310" spans="1:11" ht="88.5" customHeight="1">
      <c r="A310" s="18">
        <v>13</v>
      </c>
      <c r="B310" s="10" t="s">
        <v>228</v>
      </c>
      <c r="C310" s="46">
        <v>465800</v>
      </c>
      <c r="D310" s="46">
        <v>465800</v>
      </c>
      <c r="E310" s="20" t="s">
        <v>46</v>
      </c>
      <c r="F310" s="10" t="s">
        <v>206</v>
      </c>
      <c r="G310" s="11">
        <v>465800</v>
      </c>
      <c r="H310" s="10" t="s">
        <v>206</v>
      </c>
      <c r="I310" s="20" t="s">
        <v>47</v>
      </c>
      <c r="J310" s="47">
        <v>244039</v>
      </c>
      <c r="K310" s="14" t="s">
        <v>230</v>
      </c>
    </row>
    <row r="311" spans="1:11" ht="16.5">
      <c r="A311" s="110" t="s">
        <v>7</v>
      </c>
      <c r="B311" s="111"/>
      <c r="C311" s="111"/>
      <c r="D311" s="111"/>
      <c r="E311" s="111"/>
      <c r="F311" s="112"/>
      <c r="G311" s="21">
        <f>SUM(G298:G310)</f>
        <v>3793190</v>
      </c>
      <c r="H311" s="113"/>
      <c r="I311" s="114"/>
      <c r="J311" s="114"/>
      <c r="K311" s="115"/>
    </row>
    <row r="313" spans="1:11">
      <c r="G313" s="74"/>
      <c r="H313" s="74"/>
    </row>
    <row r="316" spans="1:11" ht="19.5" customHeight="1"/>
    <row r="317" spans="1:11" ht="19.5" customHeight="1"/>
    <row r="318" spans="1:11" ht="19.5" customHeight="1"/>
    <row r="319" spans="1:11" ht="19.5" customHeight="1">
      <c r="A319" s="96" t="s">
        <v>614</v>
      </c>
      <c r="B319" s="96"/>
      <c r="C319" s="96"/>
      <c r="D319" s="96"/>
      <c r="E319" s="96"/>
      <c r="F319" s="96"/>
      <c r="G319" s="96"/>
      <c r="H319" s="96"/>
      <c r="I319" s="96"/>
      <c r="J319" s="96"/>
      <c r="K319" s="96"/>
    </row>
    <row r="320" spans="1:11" ht="19.5" customHeight="1">
      <c r="A320" s="96" t="s">
        <v>622</v>
      </c>
      <c r="B320" s="96"/>
      <c r="C320" s="96"/>
      <c r="D320" s="96"/>
      <c r="E320" s="96"/>
      <c r="F320" s="96"/>
      <c r="G320" s="96"/>
      <c r="H320" s="96"/>
      <c r="I320" s="96"/>
      <c r="J320" s="96"/>
      <c r="K320" s="96"/>
    </row>
    <row r="321" spans="1:11" ht="19.5" customHeight="1">
      <c r="A321" s="96" t="s">
        <v>600</v>
      </c>
      <c r="B321" s="96"/>
      <c r="C321" s="96"/>
      <c r="D321" s="96"/>
      <c r="E321" s="96"/>
      <c r="F321" s="96"/>
      <c r="G321" s="96"/>
      <c r="H321" s="96"/>
      <c r="I321" s="96"/>
      <c r="J321" s="96"/>
      <c r="K321" s="96"/>
    </row>
    <row r="322" spans="1:11" ht="19.5" customHeight="1">
      <c r="A322" s="2"/>
      <c r="B322" s="2"/>
      <c r="C322" s="2"/>
      <c r="D322" s="2"/>
      <c r="E322" s="2"/>
      <c r="F322" s="2"/>
      <c r="G322" s="80"/>
      <c r="H322" s="80"/>
      <c r="I322" s="80"/>
      <c r="J322" s="2"/>
      <c r="K322" s="24"/>
    </row>
    <row r="323" spans="1:11" ht="19.5" customHeight="1">
      <c r="A323" s="2"/>
      <c r="B323" s="2"/>
      <c r="C323" s="2"/>
      <c r="D323" s="2"/>
      <c r="E323" s="97" t="s">
        <v>601</v>
      </c>
      <c r="F323" s="98"/>
      <c r="G323" s="81" t="s">
        <v>602</v>
      </c>
      <c r="H323" s="82" t="s">
        <v>603</v>
      </c>
      <c r="I323" s="80"/>
      <c r="J323" s="2"/>
      <c r="K323" s="24"/>
    </row>
    <row r="324" spans="1:11" ht="19.5" customHeight="1">
      <c r="A324" s="2"/>
      <c r="B324" s="2"/>
      <c r="C324" s="2"/>
      <c r="D324" s="2"/>
      <c r="E324" s="83" t="s">
        <v>604</v>
      </c>
      <c r="F324" s="84"/>
      <c r="G324" s="95">
        <v>1</v>
      </c>
      <c r="H324" s="86">
        <f>G376</f>
        <v>1399000</v>
      </c>
      <c r="I324" s="80"/>
      <c r="J324" s="2"/>
      <c r="K324" s="24"/>
    </row>
    <row r="325" spans="1:11" ht="19.5" customHeight="1">
      <c r="A325" s="2"/>
      <c r="B325" s="2"/>
      <c r="C325" s="2"/>
      <c r="D325" s="2"/>
      <c r="E325" s="83" t="s">
        <v>606</v>
      </c>
      <c r="F325" s="84"/>
      <c r="G325" s="85" t="s">
        <v>605</v>
      </c>
      <c r="H325" s="86"/>
      <c r="I325" s="80"/>
      <c r="J325" s="2"/>
      <c r="K325" s="24"/>
    </row>
    <row r="326" spans="1:11" ht="19.5" customHeight="1">
      <c r="A326" s="2"/>
      <c r="B326" s="2"/>
      <c r="C326" s="2"/>
      <c r="D326" s="2"/>
      <c r="E326" s="83" t="s">
        <v>607</v>
      </c>
      <c r="F326" s="84"/>
      <c r="G326" s="87" t="s">
        <v>625</v>
      </c>
      <c r="H326" s="86">
        <f>G384-H324</f>
        <v>6248135.0599999996</v>
      </c>
      <c r="I326" s="80"/>
      <c r="J326" s="2"/>
      <c r="K326" s="24"/>
    </row>
    <row r="327" spans="1:11" ht="19.5" customHeight="1">
      <c r="A327" s="2"/>
      <c r="B327" s="2"/>
      <c r="C327" s="2"/>
      <c r="D327" s="2"/>
      <c r="E327" s="83" t="s">
        <v>608</v>
      </c>
      <c r="F327" s="84"/>
      <c r="G327" s="85" t="s">
        <v>605</v>
      </c>
      <c r="H327" s="86"/>
      <c r="I327" s="80"/>
      <c r="J327" s="2"/>
      <c r="K327" s="24"/>
    </row>
    <row r="328" spans="1:11" ht="19.5" customHeight="1">
      <c r="A328" s="2"/>
      <c r="B328" s="2"/>
      <c r="C328" s="2"/>
      <c r="D328" s="2"/>
      <c r="E328" s="88" t="s">
        <v>609</v>
      </c>
      <c r="F328" s="89"/>
      <c r="G328" s="90" t="s">
        <v>605</v>
      </c>
      <c r="H328" s="91"/>
      <c r="I328" s="80"/>
      <c r="J328" s="2"/>
      <c r="K328" s="24"/>
    </row>
    <row r="329" spans="1:11" ht="19.5" customHeight="1">
      <c r="A329" s="2"/>
      <c r="B329" s="2"/>
      <c r="C329" s="2"/>
      <c r="D329" s="2"/>
      <c r="E329" s="97" t="s">
        <v>610</v>
      </c>
      <c r="F329" s="98"/>
      <c r="G329" s="92">
        <f>G324+G326</f>
        <v>31</v>
      </c>
      <c r="H329" s="93">
        <f>H324+H326</f>
        <v>7647135.0599999996</v>
      </c>
      <c r="I329" s="80"/>
      <c r="J329" s="2"/>
      <c r="K329" s="24"/>
    </row>
    <row r="330" spans="1:11" ht="19.5" customHeight="1">
      <c r="A330" s="2"/>
      <c r="B330" s="2"/>
      <c r="C330" s="2"/>
      <c r="D330" s="2"/>
      <c r="E330" s="2"/>
      <c r="F330" s="2"/>
      <c r="G330" s="80"/>
      <c r="H330" s="80"/>
      <c r="I330" s="80"/>
      <c r="J330" s="2"/>
      <c r="K330" s="24"/>
    </row>
    <row r="331" spans="1:11" ht="19.5" customHeight="1">
      <c r="A331" s="2"/>
      <c r="B331" s="2"/>
      <c r="C331" s="2"/>
      <c r="D331" s="2"/>
      <c r="E331" s="2"/>
      <c r="F331" s="2"/>
      <c r="G331" s="80"/>
      <c r="H331" s="80"/>
      <c r="I331" s="80"/>
      <c r="J331" s="2"/>
      <c r="K331" s="24"/>
    </row>
    <row r="332" spans="1:11" ht="19.5" customHeight="1">
      <c r="A332" s="2"/>
      <c r="B332" s="2"/>
      <c r="C332" s="2"/>
      <c r="D332" s="94" t="s">
        <v>611</v>
      </c>
      <c r="E332" s="2"/>
      <c r="F332" s="2"/>
      <c r="G332" s="80"/>
      <c r="H332" s="80"/>
      <c r="I332" s="80"/>
      <c r="J332" s="2"/>
      <c r="K332" s="24"/>
    </row>
    <row r="333" spans="1:11" ht="19.5" customHeight="1">
      <c r="A333" s="2"/>
      <c r="B333" s="2"/>
      <c r="C333" s="2"/>
      <c r="D333" s="2" t="s">
        <v>612</v>
      </c>
      <c r="E333" s="2"/>
      <c r="F333" s="2"/>
      <c r="G333" s="80"/>
      <c r="H333" s="80"/>
      <c r="I333" s="80"/>
      <c r="J333" s="2"/>
      <c r="K333" s="24"/>
    </row>
    <row r="334" spans="1:11" ht="19.5" customHeight="1">
      <c r="A334" s="2"/>
      <c r="B334" s="2"/>
      <c r="C334" s="2"/>
      <c r="D334" s="2" t="s">
        <v>612</v>
      </c>
      <c r="E334" s="2"/>
      <c r="F334" s="2"/>
      <c r="G334" s="80"/>
      <c r="H334" s="80"/>
      <c r="I334" s="80"/>
      <c r="J334" s="2"/>
      <c r="K334" s="24"/>
    </row>
    <row r="335" spans="1:11" ht="19.5" customHeight="1">
      <c r="A335" s="2"/>
      <c r="B335" s="2"/>
      <c r="C335" s="2"/>
      <c r="D335" s="2"/>
      <c r="E335" s="2"/>
      <c r="F335" s="2"/>
      <c r="G335" s="80"/>
      <c r="H335" s="80"/>
      <c r="I335" s="80"/>
      <c r="J335" s="2"/>
      <c r="K335" s="24"/>
    </row>
    <row r="336" spans="1:11" ht="19.5" customHeight="1">
      <c r="A336" s="2"/>
      <c r="B336" s="2"/>
      <c r="C336" s="2"/>
      <c r="D336" s="94" t="s">
        <v>613</v>
      </c>
      <c r="E336" s="2"/>
      <c r="F336" s="2"/>
      <c r="G336" s="80"/>
      <c r="H336" s="80"/>
      <c r="I336" s="80"/>
      <c r="J336" s="2"/>
      <c r="K336" s="24"/>
    </row>
    <row r="337" spans="1:11" ht="19.5" customHeight="1">
      <c r="A337" s="2"/>
      <c r="B337" s="2"/>
      <c r="C337" s="2"/>
      <c r="D337" s="2" t="s">
        <v>612</v>
      </c>
      <c r="E337" s="2"/>
      <c r="F337" s="2"/>
      <c r="G337" s="80"/>
      <c r="H337" s="80"/>
      <c r="I337" s="80"/>
      <c r="J337" s="2"/>
      <c r="K337" s="24"/>
    </row>
    <row r="338" spans="1:11" ht="19.5" customHeight="1">
      <c r="A338" s="2"/>
      <c r="B338" s="2"/>
      <c r="C338" s="2"/>
      <c r="D338" s="2" t="s">
        <v>612</v>
      </c>
      <c r="E338" s="2"/>
      <c r="F338" s="2"/>
      <c r="G338" s="80"/>
      <c r="H338" s="80"/>
      <c r="I338" s="80"/>
      <c r="J338" s="2"/>
      <c r="K338" s="24"/>
    </row>
    <row r="339" spans="1:11" ht="19.5" customHeight="1"/>
    <row r="340" spans="1:11" ht="19.5" customHeight="1"/>
    <row r="341" spans="1:11" ht="19.5" customHeight="1"/>
    <row r="342" spans="1:11" ht="19.5" customHeight="1"/>
    <row r="343" spans="1:11" ht="19.5" customHeight="1"/>
    <row r="344" spans="1:11" ht="19.5" customHeight="1"/>
    <row r="345" spans="1:11" ht="19.5" customHeight="1">
      <c r="A345" s="6"/>
      <c r="B345" s="6"/>
      <c r="C345" s="52"/>
      <c r="D345" s="52"/>
      <c r="E345" s="6"/>
      <c r="F345" s="22"/>
      <c r="G345" s="23"/>
      <c r="H345" s="23"/>
      <c r="I345" s="25"/>
      <c r="J345" s="2"/>
      <c r="K345" s="54" t="s">
        <v>68</v>
      </c>
    </row>
    <row r="346" spans="1:11" ht="19.5" customHeight="1">
      <c r="A346" s="99" t="s">
        <v>231</v>
      </c>
      <c r="B346" s="99"/>
      <c r="C346" s="99"/>
      <c r="D346" s="99"/>
      <c r="E346" s="99"/>
      <c r="F346" s="99"/>
      <c r="G346" s="99"/>
      <c r="H346" s="99"/>
      <c r="I346" s="99"/>
      <c r="J346" s="99"/>
      <c r="K346" s="99"/>
    </row>
    <row r="347" spans="1:11" ht="19.5" customHeight="1">
      <c r="A347" s="99" t="s">
        <v>52</v>
      </c>
      <c r="B347" s="99"/>
      <c r="C347" s="99"/>
      <c r="D347" s="99"/>
      <c r="E347" s="99"/>
      <c r="F347" s="99"/>
      <c r="G347" s="99"/>
      <c r="H347" s="99"/>
      <c r="I347" s="99"/>
      <c r="J347" s="99"/>
      <c r="K347" s="99"/>
    </row>
    <row r="348" spans="1:11" ht="19.5" customHeight="1">
      <c r="A348" s="99" t="s">
        <v>624</v>
      </c>
      <c r="B348" s="99"/>
      <c r="C348" s="99"/>
      <c r="D348" s="99"/>
      <c r="E348" s="99"/>
      <c r="F348" s="99"/>
      <c r="G348" s="99"/>
      <c r="H348" s="99"/>
      <c r="I348" s="99"/>
      <c r="J348" s="99"/>
      <c r="K348" s="99"/>
    </row>
    <row r="349" spans="1:11" ht="19.5" customHeight="1">
      <c r="A349" s="3"/>
      <c r="B349" s="3"/>
      <c r="C349" s="3"/>
      <c r="D349" s="3"/>
      <c r="E349" s="1"/>
      <c r="F349" s="4"/>
      <c r="G349" s="3"/>
      <c r="H349" s="3"/>
      <c r="I349" s="1"/>
      <c r="J349" s="3"/>
      <c r="K349" s="3"/>
    </row>
    <row r="350" spans="1:11" ht="16.5">
      <c r="A350" s="100" t="s">
        <v>0</v>
      </c>
      <c r="B350" s="100" t="s">
        <v>37</v>
      </c>
      <c r="C350" s="5" t="s">
        <v>41</v>
      </c>
      <c r="D350" s="100" t="s">
        <v>38</v>
      </c>
      <c r="E350" s="5" t="s">
        <v>45</v>
      </c>
      <c r="F350" s="100" t="s">
        <v>39</v>
      </c>
      <c r="G350" s="103" t="s">
        <v>40</v>
      </c>
      <c r="H350" s="103" t="s">
        <v>43</v>
      </c>
      <c r="I350" s="103" t="s">
        <v>44</v>
      </c>
      <c r="J350" s="106" t="s">
        <v>53</v>
      </c>
      <c r="K350" s="107"/>
    </row>
    <row r="351" spans="1:11" ht="16.5">
      <c r="A351" s="101"/>
      <c r="B351" s="101"/>
      <c r="C351" s="35" t="s">
        <v>42</v>
      </c>
      <c r="D351" s="101"/>
      <c r="E351" s="35" t="s">
        <v>42</v>
      </c>
      <c r="F351" s="101"/>
      <c r="G351" s="104"/>
      <c r="H351" s="104"/>
      <c r="I351" s="104"/>
      <c r="J351" s="108" t="s">
        <v>54</v>
      </c>
      <c r="K351" s="109"/>
    </row>
    <row r="352" spans="1:11" ht="16.5">
      <c r="A352" s="102"/>
      <c r="B352" s="102"/>
      <c r="C352" s="34"/>
      <c r="D352" s="102"/>
      <c r="E352" s="34"/>
      <c r="F352" s="102"/>
      <c r="G352" s="105"/>
      <c r="H352" s="105"/>
      <c r="I352" s="105"/>
      <c r="J352" s="41" t="s">
        <v>1</v>
      </c>
      <c r="K352" s="8" t="s">
        <v>56</v>
      </c>
    </row>
    <row r="353" spans="1:11" ht="35.25" customHeight="1">
      <c r="A353" s="18">
        <v>1</v>
      </c>
      <c r="B353" s="13" t="s">
        <v>232</v>
      </c>
      <c r="C353" s="11">
        <v>900</v>
      </c>
      <c r="D353" s="11">
        <v>900</v>
      </c>
      <c r="E353" s="20" t="s">
        <v>46</v>
      </c>
      <c r="F353" s="20" t="s">
        <v>31</v>
      </c>
      <c r="G353" s="12">
        <v>900</v>
      </c>
      <c r="H353" s="13" t="s">
        <v>31</v>
      </c>
      <c r="I353" s="20" t="s">
        <v>47</v>
      </c>
      <c r="J353" s="47">
        <v>244046</v>
      </c>
      <c r="K353" s="14" t="s">
        <v>233</v>
      </c>
    </row>
    <row r="354" spans="1:11" ht="54" customHeight="1">
      <c r="A354" s="18">
        <v>2</v>
      </c>
      <c r="B354" s="13" t="s">
        <v>259</v>
      </c>
      <c r="C354" s="11">
        <v>492900</v>
      </c>
      <c r="D354" s="11">
        <v>492900</v>
      </c>
      <c r="E354" s="20" t="s">
        <v>46</v>
      </c>
      <c r="F354" s="20" t="s">
        <v>92</v>
      </c>
      <c r="G354" s="12">
        <v>492900</v>
      </c>
      <c r="H354" s="13" t="s">
        <v>92</v>
      </c>
      <c r="I354" s="20" t="s">
        <v>47</v>
      </c>
      <c r="J354" s="47">
        <v>244048</v>
      </c>
      <c r="K354" s="14" t="s">
        <v>260</v>
      </c>
    </row>
    <row r="355" spans="1:11" ht="52.5" customHeight="1">
      <c r="A355" s="18">
        <v>3</v>
      </c>
      <c r="B355" s="13" t="s">
        <v>261</v>
      </c>
      <c r="C355" s="11">
        <v>456400</v>
      </c>
      <c r="D355" s="11">
        <v>456400</v>
      </c>
      <c r="E355" s="20" t="s">
        <v>46</v>
      </c>
      <c r="F355" s="20" t="s">
        <v>92</v>
      </c>
      <c r="G355" s="12">
        <v>456400</v>
      </c>
      <c r="H355" s="13" t="s">
        <v>92</v>
      </c>
      <c r="I355" s="20" t="s">
        <v>47</v>
      </c>
      <c r="J355" s="47">
        <v>244048</v>
      </c>
      <c r="K355" s="14" t="s">
        <v>262</v>
      </c>
    </row>
    <row r="356" spans="1:11" ht="87" customHeight="1">
      <c r="A356" s="18">
        <v>4</v>
      </c>
      <c r="B356" s="13" t="s">
        <v>264</v>
      </c>
      <c r="C356" s="11">
        <v>449900</v>
      </c>
      <c r="D356" s="11">
        <v>449900</v>
      </c>
      <c r="E356" s="20" t="s">
        <v>46</v>
      </c>
      <c r="F356" s="20" t="s">
        <v>229</v>
      </c>
      <c r="G356" s="12">
        <v>449900</v>
      </c>
      <c r="H356" s="13" t="s">
        <v>229</v>
      </c>
      <c r="I356" s="20" t="s">
        <v>47</v>
      </c>
      <c r="J356" s="47">
        <v>244050</v>
      </c>
      <c r="K356" s="14" t="s">
        <v>263</v>
      </c>
    </row>
    <row r="357" spans="1:11" ht="84.75" customHeight="1">
      <c r="A357" s="18">
        <v>5</v>
      </c>
      <c r="B357" s="13" t="s">
        <v>265</v>
      </c>
      <c r="C357" s="11">
        <v>159000</v>
      </c>
      <c r="D357" s="11">
        <v>159000</v>
      </c>
      <c r="E357" s="20" t="s">
        <v>46</v>
      </c>
      <c r="F357" s="20" t="s">
        <v>229</v>
      </c>
      <c r="G357" s="12">
        <v>159000</v>
      </c>
      <c r="H357" s="13" t="s">
        <v>229</v>
      </c>
      <c r="I357" s="20" t="s">
        <v>47</v>
      </c>
      <c r="J357" s="47">
        <v>244050</v>
      </c>
      <c r="K357" s="14" t="s">
        <v>266</v>
      </c>
    </row>
    <row r="358" spans="1:11" ht="70.5" customHeight="1">
      <c r="A358" s="28">
        <v>6</v>
      </c>
      <c r="B358" s="13" t="s">
        <v>267</v>
      </c>
      <c r="C358" s="11">
        <v>499800</v>
      </c>
      <c r="D358" s="11">
        <v>499800</v>
      </c>
      <c r="E358" s="20" t="s">
        <v>46</v>
      </c>
      <c r="F358" s="20" t="s">
        <v>229</v>
      </c>
      <c r="G358" s="12">
        <v>499800</v>
      </c>
      <c r="H358" s="13" t="s">
        <v>229</v>
      </c>
      <c r="I358" s="20" t="s">
        <v>47</v>
      </c>
      <c r="J358" s="50">
        <v>244050</v>
      </c>
      <c r="K358" s="14" t="s">
        <v>268</v>
      </c>
    </row>
    <row r="359" spans="1:11" ht="81.75" customHeight="1">
      <c r="A359" s="28">
        <v>7</v>
      </c>
      <c r="B359" s="13" t="s">
        <v>269</v>
      </c>
      <c r="C359" s="11">
        <v>395900</v>
      </c>
      <c r="D359" s="11">
        <v>395900</v>
      </c>
      <c r="E359" s="20" t="s">
        <v>46</v>
      </c>
      <c r="F359" s="20" t="s">
        <v>229</v>
      </c>
      <c r="G359" s="12">
        <v>395900</v>
      </c>
      <c r="H359" s="13" t="s">
        <v>229</v>
      </c>
      <c r="I359" s="20" t="s">
        <v>47</v>
      </c>
      <c r="J359" s="50">
        <v>244050</v>
      </c>
      <c r="K359" s="14" t="s">
        <v>270</v>
      </c>
    </row>
    <row r="360" spans="1:11" ht="66.75" customHeight="1">
      <c r="A360" s="18">
        <v>8</v>
      </c>
      <c r="B360" s="13" t="s">
        <v>271</v>
      </c>
      <c r="C360" s="11">
        <v>187900</v>
      </c>
      <c r="D360" s="11">
        <v>187900</v>
      </c>
      <c r="E360" s="20" t="s">
        <v>46</v>
      </c>
      <c r="F360" s="20" t="s">
        <v>229</v>
      </c>
      <c r="G360" s="12">
        <v>187900</v>
      </c>
      <c r="H360" s="13" t="s">
        <v>229</v>
      </c>
      <c r="I360" s="20" t="s">
        <v>47</v>
      </c>
      <c r="J360" s="47">
        <v>244050</v>
      </c>
      <c r="K360" s="14" t="s">
        <v>272</v>
      </c>
    </row>
    <row r="361" spans="1:11" ht="38.25" customHeight="1">
      <c r="A361" s="18">
        <v>9</v>
      </c>
      <c r="B361" s="10" t="s">
        <v>234</v>
      </c>
      <c r="C361" s="46">
        <v>2610</v>
      </c>
      <c r="D361" s="46">
        <v>2610</v>
      </c>
      <c r="E361" s="20" t="s">
        <v>46</v>
      </c>
      <c r="F361" s="10" t="s">
        <v>36</v>
      </c>
      <c r="G361" s="46">
        <v>2610</v>
      </c>
      <c r="H361" s="10" t="s">
        <v>36</v>
      </c>
      <c r="I361" s="20" t="s">
        <v>47</v>
      </c>
      <c r="J361" s="50">
        <v>244053</v>
      </c>
      <c r="K361" s="14" t="s">
        <v>238</v>
      </c>
    </row>
    <row r="362" spans="1:11" ht="35.25" customHeight="1">
      <c r="A362" s="18">
        <v>10</v>
      </c>
      <c r="B362" s="10" t="s">
        <v>235</v>
      </c>
      <c r="C362" s="46">
        <v>7370</v>
      </c>
      <c r="D362" s="46">
        <v>7370</v>
      </c>
      <c r="E362" s="20" t="s">
        <v>46</v>
      </c>
      <c r="F362" s="10" t="s">
        <v>36</v>
      </c>
      <c r="G362" s="46">
        <v>7370</v>
      </c>
      <c r="H362" s="10" t="s">
        <v>36</v>
      </c>
      <c r="I362" s="20" t="s">
        <v>47</v>
      </c>
      <c r="J362" s="50">
        <v>244053</v>
      </c>
      <c r="K362" s="14" t="s">
        <v>239</v>
      </c>
    </row>
    <row r="363" spans="1:11" ht="37.5" customHeight="1">
      <c r="A363" s="18">
        <v>11</v>
      </c>
      <c r="B363" s="10" t="s">
        <v>236</v>
      </c>
      <c r="C363" s="46">
        <v>1500</v>
      </c>
      <c r="D363" s="46">
        <v>1500</v>
      </c>
      <c r="E363" s="20" t="s">
        <v>46</v>
      </c>
      <c r="F363" s="10" t="s">
        <v>36</v>
      </c>
      <c r="G363" s="46">
        <v>1500</v>
      </c>
      <c r="H363" s="10" t="s">
        <v>36</v>
      </c>
      <c r="I363" s="20" t="s">
        <v>47</v>
      </c>
      <c r="J363" s="50">
        <v>244053</v>
      </c>
      <c r="K363" s="14" t="s">
        <v>240</v>
      </c>
    </row>
    <row r="364" spans="1:11" ht="51.75" customHeight="1">
      <c r="A364" s="18">
        <v>12</v>
      </c>
      <c r="B364" s="10" t="s">
        <v>251</v>
      </c>
      <c r="C364" s="46">
        <v>4050</v>
      </c>
      <c r="D364" s="46">
        <v>4050</v>
      </c>
      <c r="E364" s="20" t="s">
        <v>46</v>
      </c>
      <c r="F364" s="10" t="s">
        <v>34</v>
      </c>
      <c r="G364" s="46">
        <v>4050</v>
      </c>
      <c r="H364" s="10" t="s">
        <v>34</v>
      </c>
      <c r="I364" s="20" t="s">
        <v>47</v>
      </c>
      <c r="J364" s="50">
        <v>244053</v>
      </c>
      <c r="K364" s="14" t="s">
        <v>252</v>
      </c>
    </row>
    <row r="365" spans="1:11" ht="49.5" customHeight="1">
      <c r="A365" s="18">
        <v>13</v>
      </c>
      <c r="B365" s="10" t="s">
        <v>477</v>
      </c>
      <c r="C365" s="46">
        <v>10750</v>
      </c>
      <c r="D365" s="46">
        <v>10750</v>
      </c>
      <c r="E365" s="20" t="s">
        <v>46</v>
      </c>
      <c r="F365" s="10" t="s">
        <v>253</v>
      </c>
      <c r="G365" s="46">
        <v>10750</v>
      </c>
      <c r="H365" s="10" t="s">
        <v>253</v>
      </c>
      <c r="I365" s="20" t="s">
        <v>47</v>
      </c>
      <c r="J365" s="50">
        <v>244053</v>
      </c>
      <c r="K365" s="14" t="s">
        <v>254</v>
      </c>
    </row>
    <row r="366" spans="1:11" ht="48" customHeight="1">
      <c r="A366" s="18">
        <v>14</v>
      </c>
      <c r="B366" s="10" t="s">
        <v>255</v>
      </c>
      <c r="C366" s="46">
        <v>2750</v>
      </c>
      <c r="D366" s="46">
        <v>2750</v>
      </c>
      <c r="E366" s="20" t="s">
        <v>46</v>
      </c>
      <c r="F366" s="10" t="s">
        <v>34</v>
      </c>
      <c r="G366" s="46">
        <v>2750</v>
      </c>
      <c r="H366" s="10" t="s">
        <v>34</v>
      </c>
      <c r="I366" s="20" t="s">
        <v>47</v>
      </c>
      <c r="J366" s="50">
        <v>244054</v>
      </c>
      <c r="K366" s="14" t="s">
        <v>256</v>
      </c>
    </row>
    <row r="367" spans="1:11" ht="40.5" customHeight="1">
      <c r="A367" s="28">
        <v>15</v>
      </c>
      <c r="B367" s="10" t="s">
        <v>237</v>
      </c>
      <c r="C367" s="46">
        <v>16294</v>
      </c>
      <c r="D367" s="46">
        <v>16294</v>
      </c>
      <c r="E367" s="20" t="s">
        <v>46</v>
      </c>
      <c r="F367" s="10" t="s">
        <v>36</v>
      </c>
      <c r="G367" s="46">
        <v>16294</v>
      </c>
      <c r="H367" s="10" t="s">
        <v>36</v>
      </c>
      <c r="I367" s="20" t="s">
        <v>47</v>
      </c>
      <c r="J367" s="50">
        <v>244055</v>
      </c>
      <c r="K367" s="14" t="s">
        <v>241</v>
      </c>
    </row>
    <row r="368" spans="1:11" ht="40.5" customHeight="1">
      <c r="A368" s="18">
        <v>16</v>
      </c>
      <c r="B368" s="13" t="s">
        <v>243</v>
      </c>
      <c r="C368" s="12">
        <v>33900</v>
      </c>
      <c r="D368" s="12">
        <v>33900</v>
      </c>
      <c r="E368" s="20" t="s">
        <v>46</v>
      </c>
      <c r="F368" s="13" t="s">
        <v>66</v>
      </c>
      <c r="G368" s="12">
        <v>33900</v>
      </c>
      <c r="H368" s="13" t="s">
        <v>66</v>
      </c>
      <c r="I368" s="20" t="s">
        <v>47</v>
      </c>
      <c r="J368" s="47">
        <v>244055</v>
      </c>
      <c r="K368" s="14" t="s">
        <v>244</v>
      </c>
    </row>
    <row r="369" spans="1:11" ht="69.75" customHeight="1">
      <c r="A369" s="18">
        <v>17</v>
      </c>
      <c r="B369" s="13" t="s">
        <v>273</v>
      </c>
      <c r="C369" s="12">
        <v>141200</v>
      </c>
      <c r="D369" s="12">
        <v>141200</v>
      </c>
      <c r="E369" s="20" t="s">
        <v>46</v>
      </c>
      <c r="F369" s="13" t="s">
        <v>274</v>
      </c>
      <c r="G369" s="12">
        <v>141200</v>
      </c>
      <c r="H369" s="13" t="s">
        <v>124</v>
      </c>
      <c r="I369" s="20" t="s">
        <v>47</v>
      </c>
      <c r="J369" s="47">
        <v>244055</v>
      </c>
      <c r="K369" s="14" t="s">
        <v>275</v>
      </c>
    </row>
    <row r="370" spans="1:11" ht="51" customHeight="1">
      <c r="A370" s="28">
        <v>18</v>
      </c>
      <c r="B370" s="13" t="s">
        <v>276</v>
      </c>
      <c r="C370" s="12">
        <v>21500</v>
      </c>
      <c r="D370" s="12">
        <v>21500</v>
      </c>
      <c r="E370" s="20" t="s">
        <v>46</v>
      </c>
      <c r="F370" s="13" t="s">
        <v>274</v>
      </c>
      <c r="G370" s="12">
        <v>21500</v>
      </c>
      <c r="H370" s="13" t="s">
        <v>124</v>
      </c>
      <c r="I370" s="20" t="s">
        <v>47</v>
      </c>
      <c r="J370" s="50">
        <v>244060</v>
      </c>
      <c r="K370" s="14" t="s">
        <v>277</v>
      </c>
    </row>
    <row r="371" spans="1:11" ht="42.75" customHeight="1">
      <c r="A371" s="18">
        <v>19</v>
      </c>
      <c r="B371" s="13" t="s">
        <v>257</v>
      </c>
      <c r="C371" s="12">
        <v>4000</v>
      </c>
      <c r="D371" s="12">
        <v>4000</v>
      </c>
      <c r="E371" s="20" t="s">
        <v>46</v>
      </c>
      <c r="F371" s="13" t="s">
        <v>65</v>
      </c>
      <c r="G371" s="12">
        <v>4000</v>
      </c>
      <c r="H371" s="13" t="s">
        <v>65</v>
      </c>
      <c r="I371" s="20" t="s">
        <v>47</v>
      </c>
      <c r="J371" s="47">
        <v>244060</v>
      </c>
      <c r="K371" s="14" t="s">
        <v>258</v>
      </c>
    </row>
    <row r="372" spans="1:11" ht="68.25" customHeight="1">
      <c r="A372" s="18">
        <v>20</v>
      </c>
      <c r="B372" s="13" t="s">
        <v>279</v>
      </c>
      <c r="C372" s="12">
        <v>474400</v>
      </c>
      <c r="D372" s="12">
        <v>474400</v>
      </c>
      <c r="E372" s="20" t="s">
        <v>46</v>
      </c>
      <c r="F372" s="13" t="s">
        <v>274</v>
      </c>
      <c r="G372" s="12">
        <v>474400</v>
      </c>
      <c r="H372" s="13" t="s">
        <v>124</v>
      </c>
      <c r="I372" s="20" t="s">
        <v>47</v>
      </c>
      <c r="J372" s="47">
        <v>244060</v>
      </c>
      <c r="K372" s="14" t="s">
        <v>278</v>
      </c>
    </row>
    <row r="373" spans="1:11" ht="82.5" customHeight="1">
      <c r="A373" s="18">
        <v>21</v>
      </c>
      <c r="B373" s="13" t="s">
        <v>280</v>
      </c>
      <c r="C373" s="12">
        <v>381300</v>
      </c>
      <c r="D373" s="12">
        <v>381300</v>
      </c>
      <c r="E373" s="20" t="s">
        <v>46</v>
      </c>
      <c r="F373" s="13" t="s">
        <v>274</v>
      </c>
      <c r="G373" s="12">
        <v>381300</v>
      </c>
      <c r="H373" s="13" t="s">
        <v>577</v>
      </c>
      <c r="I373" s="20" t="s">
        <v>47</v>
      </c>
      <c r="J373" s="47">
        <v>244060</v>
      </c>
      <c r="K373" s="14" t="s">
        <v>281</v>
      </c>
    </row>
    <row r="374" spans="1:11" ht="50.25" customHeight="1">
      <c r="A374" s="18">
        <v>22</v>
      </c>
      <c r="B374" s="10" t="s">
        <v>235</v>
      </c>
      <c r="C374" s="46">
        <v>10250</v>
      </c>
      <c r="D374" s="46">
        <v>10250</v>
      </c>
      <c r="E374" s="20" t="s">
        <v>46</v>
      </c>
      <c r="F374" s="10" t="s">
        <v>36</v>
      </c>
      <c r="G374" s="46">
        <v>10250</v>
      </c>
      <c r="H374" s="10" t="s">
        <v>36</v>
      </c>
      <c r="I374" s="20" t="s">
        <v>47</v>
      </c>
      <c r="J374" s="50">
        <v>244061</v>
      </c>
      <c r="K374" s="14" t="s">
        <v>242</v>
      </c>
    </row>
    <row r="375" spans="1:11" ht="57" customHeight="1">
      <c r="A375" s="18">
        <v>23</v>
      </c>
      <c r="B375" s="13" t="s">
        <v>245</v>
      </c>
      <c r="C375" s="51">
        <v>81000</v>
      </c>
      <c r="D375" s="51">
        <v>81000</v>
      </c>
      <c r="E375" s="20" t="s">
        <v>46</v>
      </c>
      <c r="F375" s="13" t="s">
        <v>246</v>
      </c>
      <c r="G375" s="51">
        <v>81000</v>
      </c>
      <c r="H375" s="13" t="s">
        <v>246</v>
      </c>
      <c r="I375" s="20" t="s">
        <v>47</v>
      </c>
      <c r="J375" s="50">
        <v>244061</v>
      </c>
      <c r="K375" s="17" t="s">
        <v>247</v>
      </c>
    </row>
    <row r="376" spans="1:11" ht="81" customHeight="1">
      <c r="A376" s="28">
        <v>24</v>
      </c>
      <c r="B376" s="13" t="s">
        <v>284</v>
      </c>
      <c r="C376" s="11">
        <v>1436100</v>
      </c>
      <c r="D376" s="11">
        <v>1635409.41</v>
      </c>
      <c r="E376" s="20" t="s">
        <v>282</v>
      </c>
      <c r="F376" s="20" t="s">
        <v>229</v>
      </c>
      <c r="G376" s="12">
        <v>1399000</v>
      </c>
      <c r="H376" s="13" t="s">
        <v>229</v>
      </c>
      <c r="I376" s="20" t="s">
        <v>47</v>
      </c>
      <c r="J376" s="50">
        <v>244062</v>
      </c>
      <c r="K376" s="14" t="s">
        <v>283</v>
      </c>
    </row>
    <row r="377" spans="1:11" ht="105" customHeight="1">
      <c r="A377" s="18">
        <v>25</v>
      </c>
      <c r="B377" s="13" t="s">
        <v>286</v>
      </c>
      <c r="C377" s="11">
        <v>453900</v>
      </c>
      <c r="D377" s="11">
        <v>453900</v>
      </c>
      <c r="E377" s="20" t="s">
        <v>46</v>
      </c>
      <c r="F377" s="20" t="s">
        <v>229</v>
      </c>
      <c r="G377" s="12">
        <v>453900</v>
      </c>
      <c r="H377" s="13" t="s">
        <v>229</v>
      </c>
      <c r="I377" s="20" t="s">
        <v>47</v>
      </c>
      <c r="J377" s="47">
        <v>244062</v>
      </c>
      <c r="K377" s="14" t="s">
        <v>285</v>
      </c>
    </row>
    <row r="378" spans="1:11" ht="86.25" customHeight="1">
      <c r="A378" s="28">
        <v>26</v>
      </c>
      <c r="B378" s="13" t="s">
        <v>287</v>
      </c>
      <c r="C378" s="11">
        <v>274900</v>
      </c>
      <c r="D378" s="11">
        <v>274900</v>
      </c>
      <c r="E378" s="20" t="s">
        <v>46</v>
      </c>
      <c r="F378" s="20" t="s">
        <v>229</v>
      </c>
      <c r="G378" s="12">
        <v>274900</v>
      </c>
      <c r="H378" s="13" t="s">
        <v>229</v>
      </c>
      <c r="I378" s="20" t="s">
        <v>47</v>
      </c>
      <c r="J378" s="50">
        <v>244062</v>
      </c>
      <c r="K378" s="14" t="s">
        <v>288</v>
      </c>
    </row>
    <row r="379" spans="1:11" ht="71.25" customHeight="1">
      <c r="A379" s="18">
        <v>27</v>
      </c>
      <c r="B379" s="10" t="s">
        <v>248</v>
      </c>
      <c r="C379" s="11">
        <v>61261.06</v>
      </c>
      <c r="D379" s="11">
        <v>61261.06</v>
      </c>
      <c r="E379" s="12" t="s">
        <v>46</v>
      </c>
      <c r="F379" s="13" t="s">
        <v>89</v>
      </c>
      <c r="G379" s="11">
        <v>61261.06</v>
      </c>
      <c r="H379" s="13" t="s">
        <v>102</v>
      </c>
      <c r="I379" s="20" t="s">
        <v>47</v>
      </c>
      <c r="J379" s="14" t="s">
        <v>249</v>
      </c>
      <c r="K379" s="14" t="s">
        <v>250</v>
      </c>
    </row>
    <row r="380" spans="1:11" ht="90" customHeight="1">
      <c r="A380" s="18">
        <v>28</v>
      </c>
      <c r="B380" s="13" t="s">
        <v>289</v>
      </c>
      <c r="C380" s="11">
        <v>235900</v>
      </c>
      <c r="D380" s="11">
        <v>235900</v>
      </c>
      <c r="E380" s="20" t="s">
        <v>46</v>
      </c>
      <c r="F380" s="20" t="s">
        <v>229</v>
      </c>
      <c r="G380" s="12">
        <v>235900</v>
      </c>
      <c r="H380" s="13" t="s">
        <v>229</v>
      </c>
      <c r="I380" s="20" t="s">
        <v>47</v>
      </c>
      <c r="J380" s="47">
        <v>244063</v>
      </c>
      <c r="K380" s="14" t="s">
        <v>290</v>
      </c>
    </row>
    <row r="381" spans="1:11" ht="75" customHeight="1">
      <c r="A381" s="18">
        <v>29</v>
      </c>
      <c r="B381" s="13" t="s">
        <v>291</v>
      </c>
      <c r="C381" s="11">
        <v>393900</v>
      </c>
      <c r="D381" s="11">
        <v>393900</v>
      </c>
      <c r="E381" s="20" t="s">
        <v>46</v>
      </c>
      <c r="F381" s="20" t="s">
        <v>229</v>
      </c>
      <c r="G381" s="12">
        <v>393900</v>
      </c>
      <c r="H381" s="13" t="s">
        <v>229</v>
      </c>
      <c r="I381" s="20" t="s">
        <v>47</v>
      </c>
      <c r="J381" s="47">
        <v>244063</v>
      </c>
      <c r="K381" s="14" t="s">
        <v>292</v>
      </c>
    </row>
    <row r="382" spans="1:11" ht="87.75" customHeight="1">
      <c r="A382" s="28">
        <v>30</v>
      </c>
      <c r="B382" s="13" t="s">
        <v>293</v>
      </c>
      <c r="C382" s="11">
        <v>499800</v>
      </c>
      <c r="D382" s="11">
        <v>499800</v>
      </c>
      <c r="E382" s="20" t="s">
        <v>46</v>
      </c>
      <c r="F382" s="20" t="s">
        <v>229</v>
      </c>
      <c r="G382" s="12">
        <v>499800</v>
      </c>
      <c r="H382" s="13" t="s">
        <v>229</v>
      </c>
      <c r="I382" s="20" t="s">
        <v>47</v>
      </c>
      <c r="J382" s="50">
        <v>244063</v>
      </c>
      <c r="K382" s="14" t="s">
        <v>294</v>
      </c>
    </row>
    <row r="383" spans="1:11" ht="62.25" customHeight="1">
      <c r="A383" s="18">
        <v>31</v>
      </c>
      <c r="B383" s="13" t="s">
        <v>295</v>
      </c>
      <c r="C383" s="12">
        <v>492900</v>
      </c>
      <c r="D383" s="12">
        <v>492900</v>
      </c>
      <c r="E383" s="20" t="s">
        <v>46</v>
      </c>
      <c r="F383" s="20" t="s">
        <v>274</v>
      </c>
      <c r="G383" s="12">
        <v>492900</v>
      </c>
      <c r="H383" s="13" t="s">
        <v>124</v>
      </c>
      <c r="I383" s="20" t="s">
        <v>47</v>
      </c>
      <c r="J383" s="47">
        <v>244063</v>
      </c>
      <c r="K383" s="17" t="s">
        <v>296</v>
      </c>
    </row>
    <row r="384" spans="1:11" ht="16.5">
      <c r="A384" s="110" t="s">
        <v>7</v>
      </c>
      <c r="B384" s="111"/>
      <c r="C384" s="111"/>
      <c r="D384" s="111"/>
      <c r="E384" s="111"/>
      <c r="F384" s="112"/>
      <c r="G384" s="21">
        <f>SUM(G353:G383)</f>
        <v>7647135.0599999996</v>
      </c>
      <c r="H384" s="113"/>
      <c r="I384" s="114"/>
      <c r="J384" s="114"/>
      <c r="K384" s="115"/>
    </row>
    <row r="390" spans="1:11" ht="19.5" customHeight="1"/>
    <row r="391" spans="1:11" ht="19.5" customHeight="1"/>
    <row r="392" spans="1:11" ht="19.5" customHeight="1"/>
    <row r="393" spans="1:11" ht="19.5" customHeight="1">
      <c r="A393" s="96" t="s">
        <v>614</v>
      </c>
      <c r="B393" s="96"/>
      <c r="C393" s="96"/>
      <c r="D393" s="96"/>
      <c r="E393" s="96"/>
      <c r="F393" s="96"/>
      <c r="G393" s="96"/>
      <c r="H393" s="96"/>
      <c r="I393" s="96"/>
      <c r="J393" s="96"/>
      <c r="K393" s="96"/>
    </row>
    <row r="394" spans="1:11" ht="19.5" customHeight="1">
      <c r="A394" s="96" t="s">
        <v>626</v>
      </c>
      <c r="B394" s="96"/>
      <c r="C394" s="96"/>
      <c r="D394" s="96"/>
      <c r="E394" s="96"/>
      <c r="F394" s="96"/>
      <c r="G394" s="96"/>
      <c r="H394" s="96"/>
      <c r="I394" s="96"/>
      <c r="J394" s="96"/>
      <c r="K394" s="96"/>
    </row>
    <row r="395" spans="1:11" ht="19.5" customHeight="1">
      <c r="A395" s="96" t="s">
        <v>600</v>
      </c>
      <c r="B395" s="96"/>
      <c r="C395" s="96"/>
      <c r="D395" s="96"/>
      <c r="E395" s="96"/>
      <c r="F395" s="96"/>
      <c r="G395" s="96"/>
      <c r="H395" s="96"/>
      <c r="I395" s="96"/>
      <c r="J395" s="96"/>
      <c r="K395" s="96"/>
    </row>
    <row r="396" spans="1:11" ht="19.5" customHeight="1">
      <c r="A396" s="2"/>
      <c r="B396" s="2"/>
      <c r="C396" s="2"/>
      <c r="D396" s="2"/>
      <c r="E396" s="2"/>
      <c r="F396" s="2"/>
      <c r="G396" s="80"/>
      <c r="H396" s="80"/>
      <c r="I396" s="80"/>
      <c r="J396" s="2"/>
      <c r="K396" s="24"/>
    </row>
    <row r="397" spans="1:11" ht="19.5" customHeight="1">
      <c r="A397" s="2"/>
      <c r="B397" s="2"/>
      <c r="C397" s="2"/>
      <c r="D397" s="2"/>
      <c r="E397" s="97" t="s">
        <v>601</v>
      </c>
      <c r="F397" s="98"/>
      <c r="G397" s="81" t="s">
        <v>602</v>
      </c>
      <c r="H397" s="82" t="s">
        <v>603</v>
      </c>
      <c r="I397" s="80"/>
      <c r="J397" s="2"/>
      <c r="K397" s="24"/>
    </row>
    <row r="398" spans="1:11" ht="19.5" customHeight="1">
      <c r="A398" s="2"/>
      <c r="B398" s="2"/>
      <c r="C398" s="2"/>
      <c r="D398" s="2"/>
      <c r="E398" s="83" t="s">
        <v>604</v>
      </c>
      <c r="F398" s="84"/>
      <c r="G398" s="95" t="s">
        <v>605</v>
      </c>
      <c r="H398" s="86"/>
      <c r="I398" s="80"/>
      <c r="J398" s="2"/>
      <c r="K398" s="24"/>
    </row>
    <row r="399" spans="1:11" ht="19.5" customHeight="1">
      <c r="A399" s="2"/>
      <c r="B399" s="2"/>
      <c r="C399" s="2"/>
      <c r="D399" s="2"/>
      <c r="E399" s="83" t="s">
        <v>606</v>
      </c>
      <c r="F399" s="84"/>
      <c r="G399" s="85" t="s">
        <v>605</v>
      </c>
      <c r="H399" s="86"/>
      <c r="I399" s="80"/>
      <c r="J399" s="2"/>
      <c r="K399" s="24"/>
    </row>
    <row r="400" spans="1:11" ht="19.5" customHeight="1">
      <c r="A400" s="2"/>
      <c r="B400" s="2"/>
      <c r="C400" s="2"/>
      <c r="D400" s="2"/>
      <c r="E400" s="83" t="s">
        <v>607</v>
      </c>
      <c r="F400" s="84"/>
      <c r="G400" s="87" t="s">
        <v>358</v>
      </c>
      <c r="H400" s="86">
        <f>G456</f>
        <v>1578594</v>
      </c>
      <c r="I400" s="80"/>
      <c r="J400" s="2"/>
      <c r="K400" s="24"/>
    </row>
    <row r="401" spans="1:11" ht="19.5" customHeight="1">
      <c r="A401" s="2"/>
      <c r="B401" s="2"/>
      <c r="C401" s="2"/>
      <c r="D401" s="2"/>
      <c r="E401" s="83" t="s">
        <v>608</v>
      </c>
      <c r="F401" s="84"/>
      <c r="G401" s="85" t="s">
        <v>605</v>
      </c>
      <c r="H401" s="86"/>
      <c r="I401" s="80"/>
      <c r="J401" s="2"/>
      <c r="K401" s="24"/>
    </row>
    <row r="402" spans="1:11" ht="19.5" customHeight="1">
      <c r="A402" s="2"/>
      <c r="B402" s="2"/>
      <c r="C402" s="2"/>
      <c r="D402" s="2"/>
      <c r="E402" s="88" t="s">
        <v>609</v>
      </c>
      <c r="F402" s="89"/>
      <c r="G402" s="90" t="s">
        <v>605</v>
      </c>
      <c r="H402" s="91"/>
      <c r="I402" s="80"/>
      <c r="J402" s="2"/>
      <c r="K402" s="24"/>
    </row>
    <row r="403" spans="1:11" ht="19.5" customHeight="1">
      <c r="A403" s="2"/>
      <c r="B403" s="2"/>
      <c r="C403" s="2"/>
      <c r="D403" s="2"/>
      <c r="E403" s="97" t="s">
        <v>610</v>
      </c>
      <c r="F403" s="98"/>
      <c r="G403" s="92" t="str">
        <f>G400</f>
        <v>29</v>
      </c>
      <c r="H403" s="93">
        <f>H398+H400</f>
        <v>1578594</v>
      </c>
      <c r="I403" s="80"/>
      <c r="J403" s="2"/>
      <c r="K403" s="24"/>
    </row>
    <row r="404" spans="1:11" ht="19.5" customHeight="1">
      <c r="A404" s="2"/>
      <c r="B404" s="2"/>
      <c r="C404" s="2"/>
      <c r="D404" s="2"/>
      <c r="E404" s="2"/>
      <c r="F404" s="2"/>
      <c r="G404" s="80"/>
      <c r="H404" s="80"/>
      <c r="I404" s="80"/>
      <c r="J404" s="2"/>
      <c r="K404" s="24"/>
    </row>
    <row r="405" spans="1:11" ht="19.5" customHeight="1">
      <c r="A405" s="2"/>
      <c r="B405" s="2"/>
      <c r="C405" s="2"/>
      <c r="D405" s="2"/>
      <c r="E405" s="2"/>
      <c r="F405" s="2"/>
      <c r="G405" s="80"/>
      <c r="H405" s="80"/>
      <c r="I405" s="80"/>
      <c r="J405" s="2"/>
      <c r="K405" s="24"/>
    </row>
    <row r="406" spans="1:11" ht="19.5" customHeight="1">
      <c r="A406" s="2"/>
      <c r="B406" s="2"/>
      <c r="C406" s="2"/>
      <c r="D406" s="94" t="s">
        <v>611</v>
      </c>
      <c r="E406" s="2"/>
      <c r="F406" s="2"/>
      <c r="G406" s="80"/>
      <c r="H406" s="80"/>
      <c r="I406" s="80"/>
      <c r="J406" s="2"/>
      <c r="K406" s="24"/>
    </row>
    <row r="407" spans="1:11" ht="19.5" customHeight="1">
      <c r="A407" s="2"/>
      <c r="B407" s="2"/>
      <c r="C407" s="2"/>
      <c r="D407" s="2" t="s">
        <v>612</v>
      </c>
      <c r="E407" s="2"/>
      <c r="F407" s="2"/>
      <c r="G407" s="80"/>
      <c r="H407" s="80"/>
      <c r="I407" s="80"/>
      <c r="J407" s="2"/>
      <c r="K407" s="24"/>
    </row>
    <row r="408" spans="1:11" ht="19.5" customHeight="1">
      <c r="A408" s="2"/>
      <c r="B408" s="2"/>
      <c r="C408" s="2"/>
      <c r="D408" s="2" t="s">
        <v>612</v>
      </c>
      <c r="E408" s="2"/>
      <c r="F408" s="2"/>
      <c r="G408" s="80"/>
      <c r="H408" s="80"/>
      <c r="I408" s="80"/>
      <c r="J408" s="2"/>
      <c r="K408" s="24"/>
    </row>
    <row r="409" spans="1:11" ht="19.5" customHeight="1">
      <c r="A409" s="2"/>
      <c r="B409" s="2"/>
      <c r="C409" s="2"/>
      <c r="D409" s="2"/>
      <c r="E409" s="2"/>
      <c r="F409" s="2"/>
      <c r="G409" s="80"/>
      <c r="H409" s="80"/>
      <c r="I409" s="80"/>
      <c r="J409" s="2"/>
      <c r="K409" s="24"/>
    </row>
    <row r="410" spans="1:11" ht="19.5" customHeight="1">
      <c r="A410" s="2"/>
      <c r="B410" s="2"/>
      <c r="C410" s="2"/>
      <c r="D410" s="94" t="s">
        <v>613</v>
      </c>
      <c r="E410" s="2"/>
      <c r="F410" s="2"/>
      <c r="G410" s="80"/>
      <c r="H410" s="80"/>
      <c r="I410" s="80"/>
      <c r="J410" s="2"/>
      <c r="K410" s="24"/>
    </row>
    <row r="411" spans="1:11" ht="19.5" customHeight="1">
      <c r="A411" s="2"/>
      <c r="B411" s="2"/>
      <c r="C411" s="2"/>
      <c r="D411" s="2" t="s">
        <v>612</v>
      </c>
      <c r="E411" s="2"/>
      <c r="F411" s="2"/>
      <c r="G411" s="80"/>
      <c r="H411" s="80"/>
      <c r="I411" s="80"/>
      <c r="J411" s="2"/>
      <c r="K411" s="24"/>
    </row>
    <row r="412" spans="1:11" ht="19.5" customHeight="1">
      <c r="A412" s="2"/>
      <c r="B412" s="2"/>
      <c r="C412" s="2"/>
      <c r="D412" s="2" t="s">
        <v>612</v>
      </c>
      <c r="E412" s="2"/>
      <c r="F412" s="2"/>
      <c r="G412" s="80"/>
      <c r="H412" s="80"/>
      <c r="I412" s="80"/>
      <c r="J412" s="2"/>
      <c r="K412" s="24"/>
    </row>
    <row r="413" spans="1:11" ht="19.5" customHeight="1"/>
    <row r="414" spans="1:11" ht="19.5" customHeight="1"/>
    <row r="415" spans="1:11" ht="19.5" customHeight="1"/>
    <row r="417" spans="1:11" ht="19.5" customHeight="1"/>
    <row r="418" spans="1:11" ht="19.5" customHeight="1"/>
    <row r="419" spans="1:11" ht="18.75" customHeight="1">
      <c r="A419" s="6"/>
      <c r="B419" s="6"/>
      <c r="C419" s="52"/>
      <c r="D419" s="52"/>
      <c r="E419" s="6"/>
      <c r="F419" s="22"/>
      <c r="G419" s="23"/>
      <c r="H419" s="23"/>
      <c r="I419" s="25"/>
      <c r="J419" s="2"/>
      <c r="K419" s="54" t="s">
        <v>68</v>
      </c>
    </row>
    <row r="420" spans="1:11" ht="18.75" customHeight="1">
      <c r="A420" s="99" t="s">
        <v>297</v>
      </c>
      <c r="B420" s="99"/>
      <c r="C420" s="99"/>
      <c r="D420" s="99"/>
      <c r="E420" s="99"/>
      <c r="F420" s="99"/>
      <c r="G420" s="99"/>
      <c r="H420" s="99"/>
      <c r="I420" s="99"/>
      <c r="J420" s="99"/>
      <c r="K420" s="99"/>
    </row>
    <row r="421" spans="1:11" ht="18.75" customHeight="1">
      <c r="A421" s="99" t="s">
        <v>52</v>
      </c>
      <c r="B421" s="99"/>
      <c r="C421" s="99"/>
      <c r="D421" s="99"/>
      <c r="E421" s="99"/>
      <c r="F421" s="99"/>
      <c r="G421" s="99"/>
      <c r="H421" s="99"/>
      <c r="I421" s="99"/>
      <c r="J421" s="99"/>
      <c r="K421" s="99"/>
    </row>
    <row r="422" spans="1:11" ht="18.75" customHeight="1">
      <c r="A422" s="99" t="s">
        <v>627</v>
      </c>
      <c r="B422" s="99"/>
      <c r="C422" s="99"/>
      <c r="D422" s="99"/>
      <c r="E422" s="99"/>
      <c r="F422" s="99"/>
      <c r="G422" s="99"/>
      <c r="H422" s="99"/>
      <c r="I422" s="99"/>
      <c r="J422" s="99"/>
      <c r="K422" s="99"/>
    </row>
    <row r="423" spans="1:11" ht="18.75" customHeight="1">
      <c r="A423" s="3"/>
      <c r="B423" s="3"/>
      <c r="C423" s="3"/>
      <c r="D423" s="3"/>
      <c r="E423" s="1"/>
      <c r="F423" s="4"/>
      <c r="G423" s="3"/>
      <c r="H423" s="3"/>
      <c r="I423" s="1"/>
      <c r="J423" s="3"/>
      <c r="K423" s="3"/>
    </row>
    <row r="424" spans="1:11" ht="16.5">
      <c r="A424" s="100" t="s">
        <v>0</v>
      </c>
      <c r="B424" s="100" t="s">
        <v>37</v>
      </c>
      <c r="C424" s="5" t="s">
        <v>41</v>
      </c>
      <c r="D424" s="100" t="s">
        <v>38</v>
      </c>
      <c r="E424" s="5" t="s">
        <v>45</v>
      </c>
      <c r="F424" s="100" t="s">
        <v>39</v>
      </c>
      <c r="G424" s="103" t="s">
        <v>40</v>
      </c>
      <c r="H424" s="103" t="s">
        <v>43</v>
      </c>
      <c r="I424" s="103" t="s">
        <v>44</v>
      </c>
      <c r="J424" s="106" t="s">
        <v>53</v>
      </c>
      <c r="K424" s="107"/>
    </row>
    <row r="425" spans="1:11" ht="16.5">
      <c r="A425" s="101"/>
      <c r="B425" s="101"/>
      <c r="C425" s="35" t="s">
        <v>42</v>
      </c>
      <c r="D425" s="101"/>
      <c r="E425" s="35" t="s">
        <v>42</v>
      </c>
      <c r="F425" s="101"/>
      <c r="G425" s="104"/>
      <c r="H425" s="104"/>
      <c r="I425" s="104"/>
      <c r="J425" s="108" t="s">
        <v>54</v>
      </c>
      <c r="K425" s="109"/>
    </row>
    <row r="426" spans="1:11" ht="16.5">
      <c r="A426" s="102"/>
      <c r="B426" s="102"/>
      <c r="C426" s="34"/>
      <c r="D426" s="102"/>
      <c r="E426" s="34"/>
      <c r="F426" s="102"/>
      <c r="G426" s="105"/>
      <c r="H426" s="105"/>
      <c r="I426" s="105"/>
      <c r="J426" s="41" t="s">
        <v>1</v>
      </c>
      <c r="K426" s="8" t="s">
        <v>56</v>
      </c>
    </row>
    <row r="427" spans="1:11" ht="49.5">
      <c r="A427" s="9" t="s">
        <v>2</v>
      </c>
      <c r="B427" s="10" t="s">
        <v>9</v>
      </c>
      <c r="C427" s="11">
        <v>55200</v>
      </c>
      <c r="D427" s="11">
        <v>55200</v>
      </c>
      <c r="E427" s="12" t="s">
        <v>46</v>
      </c>
      <c r="F427" s="13" t="s">
        <v>72</v>
      </c>
      <c r="G427" s="11">
        <v>55200</v>
      </c>
      <c r="H427" s="10" t="s">
        <v>72</v>
      </c>
      <c r="I427" s="20" t="s">
        <v>47</v>
      </c>
      <c r="J427" s="14" t="s">
        <v>321</v>
      </c>
      <c r="K427" s="14" t="s">
        <v>322</v>
      </c>
    </row>
    <row r="428" spans="1:11" ht="49.5">
      <c r="A428" s="9" t="s">
        <v>3</v>
      </c>
      <c r="B428" s="10" t="s">
        <v>9</v>
      </c>
      <c r="C428" s="11">
        <v>55200</v>
      </c>
      <c r="D428" s="11">
        <v>55200</v>
      </c>
      <c r="E428" s="12" t="s">
        <v>46</v>
      </c>
      <c r="F428" s="13" t="s">
        <v>49</v>
      </c>
      <c r="G428" s="11">
        <v>55200</v>
      </c>
      <c r="H428" s="10" t="s">
        <v>10</v>
      </c>
      <c r="I428" s="20" t="s">
        <v>47</v>
      </c>
      <c r="J428" s="14" t="s">
        <v>321</v>
      </c>
      <c r="K428" s="14" t="s">
        <v>323</v>
      </c>
    </row>
    <row r="429" spans="1:11" ht="49.5">
      <c r="A429" s="9" t="s">
        <v>4</v>
      </c>
      <c r="B429" s="10" t="s">
        <v>9</v>
      </c>
      <c r="C429" s="11">
        <v>55200</v>
      </c>
      <c r="D429" s="11">
        <v>55200</v>
      </c>
      <c r="E429" s="12" t="s">
        <v>46</v>
      </c>
      <c r="F429" s="13" t="s">
        <v>50</v>
      </c>
      <c r="G429" s="11">
        <v>55200</v>
      </c>
      <c r="H429" s="10" t="s">
        <v>14</v>
      </c>
      <c r="I429" s="20" t="s">
        <v>47</v>
      </c>
      <c r="J429" s="14" t="s">
        <v>321</v>
      </c>
      <c r="K429" s="14" t="s">
        <v>324</v>
      </c>
    </row>
    <row r="430" spans="1:11" ht="49.5">
      <c r="A430" s="9" t="s">
        <v>5</v>
      </c>
      <c r="B430" s="10" t="s">
        <v>9</v>
      </c>
      <c r="C430" s="11">
        <v>48000</v>
      </c>
      <c r="D430" s="11">
        <v>48000</v>
      </c>
      <c r="E430" s="12" t="s">
        <v>46</v>
      </c>
      <c r="F430" s="13" t="s">
        <v>16</v>
      </c>
      <c r="G430" s="11">
        <v>48000</v>
      </c>
      <c r="H430" s="10" t="s">
        <v>16</v>
      </c>
      <c r="I430" s="20" t="s">
        <v>47</v>
      </c>
      <c r="J430" s="14" t="s">
        <v>321</v>
      </c>
      <c r="K430" s="14" t="s">
        <v>325</v>
      </c>
    </row>
    <row r="431" spans="1:11" ht="49.5">
      <c r="A431" s="9" t="s">
        <v>6</v>
      </c>
      <c r="B431" s="10" t="s">
        <v>9</v>
      </c>
      <c r="C431" s="11">
        <v>58800</v>
      </c>
      <c r="D431" s="11">
        <v>58800</v>
      </c>
      <c r="E431" s="12" t="s">
        <v>46</v>
      </c>
      <c r="F431" s="13" t="s">
        <v>11</v>
      </c>
      <c r="G431" s="11">
        <v>58800</v>
      </c>
      <c r="H431" s="10" t="s">
        <v>11</v>
      </c>
      <c r="I431" s="20" t="s">
        <v>47</v>
      </c>
      <c r="J431" s="14" t="s">
        <v>321</v>
      </c>
      <c r="K431" s="14" t="s">
        <v>329</v>
      </c>
    </row>
    <row r="432" spans="1:11" ht="49.5">
      <c r="A432" s="9" t="s">
        <v>17</v>
      </c>
      <c r="B432" s="10" t="s">
        <v>9</v>
      </c>
      <c r="C432" s="11">
        <v>58800</v>
      </c>
      <c r="D432" s="11">
        <v>58800</v>
      </c>
      <c r="E432" s="12" t="s">
        <v>46</v>
      </c>
      <c r="F432" s="13" t="s">
        <v>12</v>
      </c>
      <c r="G432" s="11">
        <v>58800</v>
      </c>
      <c r="H432" s="10" t="s">
        <v>12</v>
      </c>
      <c r="I432" s="20" t="s">
        <v>47</v>
      </c>
      <c r="J432" s="14" t="s">
        <v>321</v>
      </c>
      <c r="K432" s="14" t="s">
        <v>330</v>
      </c>
    </row>
    <row r="433" spans="1:11" ht="49.5">
      <c r="A433" s="9" t="s">
        <v>18</v>
      </c>
      <c r="B433" s="10" t="s">
        <v>9</v>
      </c>
      <c r="C433" s="11">
        <v>58800</v>
      </c>
      <c r="D433" s="11">
        <v>58800</v>
      </c>
      <c r="E433" s="12" t="s">
        <v>46</v>
      </c>
      <c r="F433" s="13" t="s">
        <v>30</v>
      </c>
      <c r="G433" s="11">
        <v>40000</v>
      </c>
      <c r="H433" s="10" t="s">
        <v>30</v>
      </c>
      <c r="I433" s="20" t="s">
        <v>47</v>
      </c>
      <c r="J433" s="14" t="s">
        <v>321</v>
      </c>
      <c r="K433" s="14" t="s">
        <v>331</v>
      </c>
    </row>
    <row r="434" spans="1:11" ht="49.5">
      <c r="A434" s="9" t="s">
        <v>19</v>
      </c>
      <c r="B434" s="10" t="s">
        <v>9</v>
      </c>
      <c r="C434" s="11">
        <v>55200</v>
      </c>
      <c r="D434" s="11">
        <v>55200</v>
      </c>
      <c r="E434" s="12" t="s">
        <v>46</v>
      </c>
      <c r="F434" s="15" t="s">
        <v>13</v>
      </c>
      <c r="G434" s="11">
        <v>55200</v>
      </c>
      <c r="H434" s="16" t="s">
        <v>13</v>
      </c>
      <c r="I434" s="20" t="s">
        <v>47</v>
      </c>
      <c r="J434" s="14" t="s">
        <v>321</v>
      </c>
      <c r="K434" s="14" t="s">
        <v>326</v>
      </c>
    </row>
    <row r="435" spans="1:11" ht="49.5">
      <c r="A435" s="9" t="s">
        <v>20</v>
      </c>
      <c r="B435" s="27" t="s">
        <v>9</v>
      </c>
      <c r="C435" s="11">
        <v>55200</v>
      </c>
      <c r="D435" s="11">
        <v>55200</v>
      </c>
      <c r="E435" s="12" t="s">
        <v>46</v>
      </c>
      <c r="F435" s="13" t="s">
        <v>29</v>
      </c>
      <c r="G435" s="11">
        <v>55200</v>
      </c>
      <c r="H435" s="10" t="s">
        <v>29</v>
      </c>
      <c r="I435" s="20" t="s">
        <v>47</v>
      </c>
      <c r="J435" s="14" t="s">
        <v>321</v>
      </c>
      <c r="K435" s="14" t="s">
        <v>332</v>
      </c>
    </row>
    <row r="436" spans="1:11" ht="49.5">
      <c r="A436" s="9" t="s">
        <v>21</v>
      </c>
      <c r="B436" s="26" t="s">
        <v>9</v>
      </c>
      <c r="C436" s="11">
        <v>58800</v>
      </c>
      <c r="D436" s="11">
        <v>58800</v>
      </c>
      <c r="E436" s="12" t="s">
        <v>46</v>
      </c>
      <c r="F436" s="13" t="s">
        <v>15</v>
      </c>
      <c r="G436" s="11">
        <v>58800</v>
      </c>
      <c r="H436" s="10" t="s">
        <v>15</v>
      </c>
      <c r="I436" s="20" t="s">
        <v>47</v>
      </c>
      <c r="J436" s="14" t="s">
        <v>321</v>
      </c>
      <c r="K436" s="14" t="s">
        <v>333</v>
      </c>
    </row>
    <row r="437" spans="1:11" ht="49.5">
      <c r="A437" s="9" t="s">
        <v>22</v>
      </c>
      <c r="B437" s="27" t="s">
        <v>9</v>
      </c>
      <c r="C437" s="11">
        <v>54000</v>
      </c>
      <c r="D437" s="11">
        <v>54000</v>
      </c>
      <c r="E437" s="12" t="s">
        <v>46</v>
      </c>
      <c r="F437" s="13" t="s">
        <v>80</v>
      </c>
      <c r="G437" s="11">
        <v>54000</v>
      </c>
      <c r="H437" s="10" t="s">
        <v>80</v>
      </c>
      <c r="I437" s="20" t="s">
        <v>47</v>
      </c>
      <c r="J437" s="14" t="s">
        <v>321</v>
      </c>
      <c r="K437" s="14" t="s">
        <v>334</v>
      </c>
    </row>
    <row r="438" spans="1:11" ht="49.5">
      <c r="A438" s="9" t="s">
        <v>23</v>
      </c>
      <c r="B438" s="27" t="s">
        <v>9</v>
      </c>
      <c r="C438" s="11">
        <v>48000</v>
      </c>
      <c r="D438" s="11">
        <v>48000</v>
      </c>
      <c r="E438" s="12" t="s">
        <v>46</v>
      </c>
      <c r="F438" s="13" t="s">
        <v>327</v>
      </c>
      <c r="G438" s="11">
        <v>48000</v>
      </c>
      <c r="H438" s="10" t="s">
        <v>328</v>
      </c>
      <c r="I438" s="20" t="s">
        <v>47</v>
      </c>
      <c r="J438" s="14" t="s">
        <v>321</v>
      </c>
      <c r="K438" s="14" t="s">
        <v>335</v>
      </c>
    </row>
    <row r="439" spans="1:11" ht="36" customHeight="1">
      <c r="A439" s="9" t="s">
        <v>24</v>
      </c>
      <c r="B439" s="13" t="s">
        <v>298</v>
      </c>
      <c r="C439" s="11">
        <v>1215</v>
      </c>
      <c r="D439" s="11">
        <v>1215</v>
      </c>
      <c r="E439" s="20" t="s">
        <v>46</v>
      </c>
      <c r="F439" s="13" t="s">
        <v>31</v>
      </c>
      <c r="G439" s="12">
        <v>1215</v>
      </c>
      <c r="H439" s="13" t="s">
        <v>31</v>
      </c>
      <c r="I439" s="20" t="s">
        <v>47</v>
      </c>
      <c r="J439" s="47">
        <v>244075</v>
      </c>
      <c r="K439" s="14" t="s">
        <v>299</v>
      </c>
    </row>
    <row r="440" spans="1:11" ht="70.5" customHeight="1">
      <c r="A440" s="9" t="s">
        <v>25</v>
      </c>
      <c r="B440" s="13" t="s">
        <v>336</v>
      </c>
      <c r="C440" s="11">
        <v>210000</v>
      </c>
      <c r="D440" s="11">
        <v>210000</v>
      </c>
      <c r="E440" s="20" t="s">
        <v>46</v>
      </c>
      <c r="F440" s="13" t="s">
        <v>337</v>
      </c>
      <c r="G440" s="12">
        <v>210000</v>
      </c>
      <c r="H440" s="13" t="s">
        <v>337</v>
      </c>
      <c r="I440" s="20" t="s">
        <v>47</v>
      </c>
      <c r="J440" s="47">
        <v>244075</v>
      </c>
      <c r="K440" s="14" t="s">
        <v>338</v>
      </c>
    </row>
    <row r="441" spans="1:11" ht="53.25" customHeight="1">
      <c r="A441" s="9" t="s">
        <v>26</v>
      </c>
      <c r="B441" s="13" t="s">
        <v>339</v>
      </c>
      <c r="C441" s="11">
        <v>12250</v>
      </c>
      <c r="D441" s="11">
        <v>12250</v>
      </c>
      <c r="E441" s="20" t="s">
        <v>46</v>
      </c>
      <c r="F441" s="13" t="s">
        <v>59</v>
      </c>
      <c r="G441" s="12">
        <v>12250</v>
      </c>
      <c r="H441" s="13" t="s">
        <v>59</v>
      </c>
      <c r="I441" s="20" t="s">
        <v>47</v>
      </c>
      <c r="J441" s="47">
        <v>244075</v>
      </c>
      <c r="K441" s="14" t="s">
        <v>340</v>
      </c>
    </row>
    <row r="442" spans="1:11" ht="87" customHeight="1">
      <c r="A442" s="9" t="s">
        <v>27</v>
      </c>
      <c r="B442" s="13" t="s">
        <v>478</v>
      </c>
      <c r="C442" s="11">
        <v>58000</v>
      </c>
      <c r="D442" s="11">
        <v>58000</v>
      </c>
      <c r="E442" s="20" t="s">
        <v>46</v>
      </c>
      <c r="F442" s="13" t="s">
        <v>120</v>
      </c>
      <c r="G442" s="12">
        <v>58000</v>
      </c>
      <c r="H442" s="13" t="s">
        <v>120</v>
      </c>
      <c r="I442" s="20" t="s">
        <v>47</v>
      </c>
      <c r="J442" s="47">
        <v>244082</v>
      </c>
      <c r="K442" s="14" t="s">
        <v>341</v>
      </c>
    </row>
    <row r="443" spans="1:11" ht="85.5" customHeight="1">
      <c r="A443" s="9" t="s">
        <v>28</v>
      </c>
      <c r="B443" s="13" t="s">
        <v>479</v>
      </c>
      <c r="C443" s="11">
        <v>4500</v>
      </c>
      <c r="D443" s="11">
        <v>4500</v>
      </c>
      <c r="E443" s="20" t="s">
        <v>46</v>
      </c>
      <c r="F443" s="13" t="s">
        <v>34</v>
      </c>
      <c r="G443" s="12">
        <v>4500</v>
      </c>
      <c r="H443" s="13" t="s">
        <v>34</v>
      </c>
      <c r="I443" s="20" t="s">
        <v>47</v>
      </c>
      <c r="J443" s="47">
        <v>244082</v>
      </c>
      <c r="K443" s="14" t="s">
        <v>342</v>
      </c>
    </row>
    <row r="444" spans="1:11" ht="72.75" customHeight="1">
      <c r="A444" s="9" t="s">
        <v>57</v>
      </c>
      <c r="B444" s="13" t="s">
        <v>300</v>
      </c>
      <c r="C444" s="11">
        <v>3710</v>
      </c>
      <c r="D444" s="11">
        <v>3710</v>
      </c>
      <c r="E444" s="20" t="s">
        <v>46</v>
      </c>
      <c r="F444" s="20" t="s">
        <v>301</v>
      </c>
      <c r="G444" s="12">
        <v>3710</v>
      </c>
      <c r="H444" s="13" t="s">
        <v>301</v>
      </c>
      <c r="I444" s="20" t="s">
        <v>47</v>
      </c>
      <c r="J444" s="50">
        <v>244084</v>
      </c>
      <c r="K444" s="14" t="s">
        <v>302</v>
      </c>
    </row>
    <row r="445" spans="1:11" ht="75" customHeight="1">
      <c r="A445" s="9" t="s">
        <v>58</v>
      </c>
      <c r="B445" s="13" t="s">
        <v>343</v>
      </c>
      <c r="C445" s="11">
        <v>20000</v>
      </c>
      <c r="D445" s="11">
        <v>20000</v>
      </c>
      <c r="E445" s="20" t="s">
        <v>46</v>
      </c>
      <c r="F445" s="13" t="s">
        <v>344</v>
      </c>
      <c r="G445" s="12">
        <v>20000</v>
      </c>
      <c r="H445" s="13" t="s">
        <v>344</v>
      </c>
      <c r="I445" s="20" t="s">
        <v>47</v>
      </c>
      <c r="J445" s="50">
        <v>244084</v>
      </c>
      <c r="K445" s="14" t="s">
        <v>345</v>
      </c>
    </row>
    <row r="446" spans="1:11" ht="111" customHeight="1">
      <c r="A446" s="9" t="s">
        <v>349</v>
      </c>
      <c r="B446" s="13" t="s">
        <v>303</v>
      </c>
      <c r="C446" s="11">
        <v>16742</v>
      </c>
      <c r="D446" s="11">
        <v>16742</v>
      </c>
      <c r="E446" s="20" t="s">
        <v>46</v>
      </c>
      <c r="F446" s="20" t="s">
        <v>92</v>
      </c>
      <c r="G446" s="12">
        <v>16742</v>
      </c>
      <c r="H446" s="20" t="s">
        <v>92</v>
      </c>
      <c r="I446" s="20" t="s">
        <v>47</v>
      </c>
      <c r="J446" s="47">
        <v>244097</v>
      </c>
      <c r="K446" s="14" t="s">
        <v>304</v>
      </c>
    </row>
    <row r="447" spans="1:11" ht="41.25" customHeight="1">
      <c r="A447" s="9" t="s">
        <v>350</v>
      </c>
      <c r="B447" s="13" t="s">
        <v>305</v>
      </c>
      <c r="C447" s="11">
        <v>5900</v>
      </c>
      <c r="D447" s="11">
        <v>5900</v>
      </c>
      <c r="E447" s="20" t="s">
        <v>46</v>
      </c>
      <c r="F447" s="13" t="s">
        <v>36</v>
      </c>
      <c r="G447" s="12">
        <v>59000</v>
      </c>
      <c r="H447" s="20" t="s">
        <v>36</v>
      </c>
      <c r="I447" s="20" t="s">
        <v>47</v>
      </c>
      <c r="J447" s="47">
        <v>244097</v>
      </c>
      <c r="K447" s="14" t="s">
        <v>306</v>
      </c>
    </row>
    <row r="448" spans="1:11" ht="57.75" customHeight="1">
      <c r="A448" s="9" t="s">
        <v>351</v>
      </c>
      <c r="B448" s="13" t="s">
        <v>307</v>
      </c>
      <c r="C448" s="11">
        <v>49700</v>
      </c>
      <c r="D448" s="11">
        <v>49700</v>
      </c>
      <c r="E448" s="20" t="s">
        <v>46</v>
      </c>
      <c r="F448" s="20" t="s">
        <v>36</v>
      </c>
      <c r="G448" s="12">
        <v>49700</v>
      </c>
      <c r="H448" s="20" t="s">
        <v>36</v>
      </c>
      <c r="I448" s="20" t="s">
        <v>47</v>
      </c>
      <c r="J448" s="47">
        <v>244103</v>
      </c>
      <c r="K448" s="14" t="s">
        <v>308</v>
      </c>
    </row>
    <row r="449" spans="1:11" ht="43.5" customHeight="1">
      <c r="A449" s="9" t="s">
        <v>352</v>
      </c>
      <c r="B449" s="13" t="s">
        <v>309</v>
      </c>
      <c r="C449" s="11">
        <v>3160</v>
      </c>
      <c r="D449" s="11">
        <v>3160</v>
      </c>
      <c r="E449" s="20" t="s">
        <v>46</v>
      </c>
      <c r="F449" s="20" t="s">
        <v>36</v>
      </c>
      <c r="G449" s="12">
        <v>3160</v>
      </c>
      <c r="H449" s="20" t="s">
        <v>36</v>
      </c>
      <c r="I449" s="20" t="s">
        <v>47</v>
      </c>
      <c r="J449" s="47">
        <v>244103</v>
      </c>
      <c r="K449" s="14" t="s">
        <v>310</v>
      </c>
    </row>
    <row r="450" spans="1:11" ht="57.75" customHeight="1">
      <c r="A450" s="9" t="s">
        <v>353</v>
      </c>
      <c r="B450" s="13" t="s">
        <v>111</v>
      </c>
      <c r="C450" s="11">
        <v>11980</v>
      </c>
      <c r="D450" s="11">
        <v>11980</v>
      </c>
      <c r="E450" s="20" t="s">
        <v>46</v>
      </c>
      <c r="F450" s="20" t="s">
        <v>36</v>
      </c>
      <c r="G450" s="12">
        <v>11980</v>
      </c>
      <c r="H450" s="20" t="s">
        <v>36</v>
      </c>
      <c r="I450" s="20" t="s">
        <v>47</v>
      </c>
      <c r="J450" s="47">
        <v>244103</v>
      </c>
      <c r="K450" s="14" t="s">
        <v>311</v>
      </c>
    </row>
    <row r="451" spans="1:11" ht="40.5" customHeight="1">
      <c r="A451" s="9" t="s">
        <v>354</v>
      </c>
      <c r="B451" s="13" t="s">
        <v>312</v>
      </c>
      <c r="C451" s="11">
        <v>1350</v>
      </c>
      <c r="D451" s="11">
        <v>1350</v>
      </c>
      <c r="E451" s="20" t="s">
        <v>46</v>
      </c>
      <c r="F451" s="20" t="s">
        <v>36</v>
      </c>
      <c r="G451" s="12">
        <v>1350</v>
      </c>
      <c r="H451" s="20" t="s">
        <v>36</v>
      </c>
      <c r="I451" s="20" t="s">
        <v>47</v>
      </c>
      <c r="J451" s="47">
        <v>244103</v>
      </c>
      <c r="K451" s="14" t="s">
        <v>313</v>
      </c>
    </row>
    <row r="452" spans="1:11" ht="45.75" customHeight="1">
      <c r="A452" s="9" t="s">
        <v>355</v>
      </c>
      <c r="B452" s="13" t="s">
        <v>314</v>
      </c>
      <c r="C452" s="11">
        <v>10452</v>
      </c>
      <c r="D452" s="11">
        <v>10452</v>
      </c>
      <c r="E452" s="20" t="s">
        <v>46</v>
      </c>
      <c r="F452" s="20" t="s">
        <v>36</v>
      </c>
      <c r="G452" s="12">
        <v>10452</v>
      </c>
      <c r="H452" s="20" t="s">
        <v>36</v>
      </c>
      <c r="I452" s="20" t="s">
        <v>47</v>
      </c>
      <c r="J452" s="47">
        <v>244103</v>
      </c>
      <c r="K452" s="14" t="s">
        <v>315</v>
      </c>
    </row>
    <row r="453" spans="1:11" ht="61.5" customHeight="1">
      <c r="A453" s="9" t="s">
        <v>356</v>
      </c>
      <c r="B453" s="10" t="s">
        <v>316</v>
      </c>
      <c r="C453" s="46">
        <v>41675</v>
      </c>
      <c r="D453" s="46">
        <v>41675</v>
      </c>
      <c r="E453" s="20" t="s">
        <v>46</v>
      </c>
      <c r="F453" s="10" t="s">
        <v>92</v>
      </c>
      <c r="G453" s="11">
        <v>41675</v>
      </c>
      <c r="H453" s="10" t="s">
        <v>92</v>
      </c>
      <c r="I453" s="20" t="s">
        <v>47</v>
      </c>
      <c r="J453" s="50">
        <v>244104</v>
      </c>
      <c r="K453" s="14" t="s">
        <v>317</v>
      </c>
    </row>
    <row r="454" spans="1:11" ht="75" customHeight="1">
      <c r="A454" s="9" t="s">
        <v>357</v>
      </c>
      <c r="B454" s="10" t="s">
        <v>318</v>
      </c>
      <c r="C454" s="46">
        <v>14060</v>
      </c>
      <c r="D454" s="46">
        <v>14060</v>
      </c>
      <c r="E454" s="20" t="s">
        <v>46</v>
      </c>
      <c r="F454" s="10" t="s">
        <v>319</v>
      </c>
      <c r="G454" s="11">
        <v>14060</v>
      </c>
      <c r="H454" s="10" t="s">
        <v>319</v>
      </c>
      <c r="I454" s="20" t="s">
        <v>47</v>
      </c>
      <c r="J454" s="50">
        <v>244104</v>
      </c>
      <c r="K454" s="14" t="s">
        <v>320</v>
      </c>
    </row>
    <row r="455" spans="1:11" ht="75.75" customHeight="1">
      <c r="A455" s="9" t="s">
        <v>358</v>
      </c>
      <c r="B455" s="10" t="s">
        <v>346</v>
      </c>
      <c r="C455" s="46">
        <v>418400</v>
      </c>
      <c r="D455" s="46">
        <v>418400</v>
      </c>
      <c r="E455" s="20" t="s">
        <v>46</v>
      </c>
      <c r="F455" s="10" t="s">
        <v>347</v>
      </c>
      <c r="G455" s="11">
        <v>418400</v>
      </c>
      <c r="H455" s="10" t="s">
        <v>206</v>
      </c>
      <c r="I455" s="20" t="s">
        <v>47</v>
      </c>
      <c r="J455" s="50">
        <v>244104</v>
      </c>
      <c r="K455" s="14" t="s">
        <v>348</v>
      </c>
    </row>
    <row r="456" spans="1:11" ht="16.5">
      <c r="A456" s="110" t="s">
        <v>7</v>
      </c>
      <c r="B456" s="111"/>
      <c r="C456" s="111"/>
      <c r="D456" s="111"/>
      <c r="E456" s="111"/>
      <c r="F456" s="112"/>
      <c r="G456" s="21">
        <f>SUM(G427:G455)</f>
        <v>1578594</v>
      </c>
      <c r="H456" s="113"/>
      <c r="I456" s="114"/>
      <c r="J456" s="114"/>
      <c r="K456" s="115"/>
    </row>
    <row r="480" ht="19.5" customHeight="1"/>
    <row r="481" spans="1:11" ht="19.5" customHeight="1"/>
    <row r="482" spans="1:11" ht="19.5" customHeight="1"/>
    <row r="483" spans="1:11" ht="19.5" customHeight="1">
      <c r="A483" s="96" t="s">
        <v>614</v>
      </c>
      <c r="B483" s="96"/>
      <c r="C483" s="96"/>
      <c r="D483" s="96"/>
      <c r="E483" s="96"/>
      <c r="F483" s="96"/>
      <c r="G483" s="96"/>
      <c r="H483" s="96"/>
      <c r="I483" s="96"/>
      <c r="J483" s="96"/>
      <c r="K483" s="96"/>
    </row>
    <row r="484" spans="1:11" ht="19.5" customHeight="1">
      <c r="A484" s="96" t="s">
        <v>628</v>
      </c>
      <c r="B484" s="96"/>
      <c r="C484" s="96"/>
      <c r="D484" s="96"/>
      <c r="E484" s="96"/>
      <c r="F484" s="96"/>
      <c r="G484" s="96"/>
      <c r="H484" s="96"/>
      <c r="I484" s="96"/>
      <c r="J484" s="96"/>
      <c r="K484" s="96"/>
    </row>
    <row r="485" spans="1:11" ht="19.5" customHeight="1">
      <c r="A485" s="96" t="s">
        <v>600</v>
      </c>
      <c r="B485" s="96"/>
      <c r="C485" s="96"/>
      <c r="D485" s="96"/>
      <c r="E485" s="96"/>
      <c r="F485" s="96"/>
      <c r="G485" s="96"/>
      <c r="H485" s="96"/>
      <c r="I485" s="96"/>
      <c r="J485" s="96"/>
      <c r="K485" s="96"/>
    </row>
    <row r="486" spans="1:11" ht="19.5" customHeight="1">
      <c r="A486" s="2"/>
      <c r="B486" s="2"/>
      <c r="C486" s="2"/>
      <c r="D486" s="2"/>
      <c r="E486" s="2"/>
      <c r="F486" s="2"/>
      <c r="G486" s="80"/>
      <c r="H486" s="80"/>
      <c r="I486" s="80"/>
      <c r="J486" s="2"/>
      <c r="K486" s="24"/>
    </row>
    <row r="487" spans="1:11" ht="19.5" customHeight="1">
      <c r="A487" s="2"/>
      <c r="B487" s="2"/>
      <c r="C487" s="2"/>
      <c r="D487" s="2"/>
      <c r="E487" s="97" t="s">
        <v>601</v>
      </c>
      <c r="F487" s="98"/>
      <c r="G487" s="81" t="s">
        <v>602</v>
      </c>
      <c r="H487" s="82" t="s">
        <v>603</v>
      </c>
      <c r="I487" s="80"/>
      <c r="J487" s="2"/>
      <c r="K487" s="24"/>
    </row>
    <row r="488" spans="1:11" ht="19.5" customHeight="1">
      <c r="A488" s="2"/>
      <c r="B488" s="2"/>
      <c r="C488" s="2"/>
      <c r="D488" s="2"/>
      <c r="E488" s="83" t="s">
        <v>604</v>
      </c>
      <c r="F488" s="84"/>
      <c r="G488" s="95" t="s">
        <v>605</v>
      </c>
      <c r="H488" s="86"/>
      <c r="I488" s="80"/>
      <c r="J488" s="2"/>
      <c r="K488" s="24"/>
    </row>
    <row r="489" spans="1:11" ht="19.5" customHeight="1">
      <c r="A489" s="2"/>
      <c r="B489" s="2"/>
      <c r="C489" s="2"/>
      <c r="D489" s="2"/>
      <c r="E489" s="83" t="s">
        <v>606</v>
      </c>
      <c r="F489" s="84"/>
      <c r="G489" s="85" t="s">
        <v>605</v>
      </c>
      <c r="H489" s="86"/>
      <c r="I489" s="80"/>
      <c r="J489" s="2"/>
      <c r="K489" s="24"/>
    </row>
    <row r="490" spans="1:11" ht="19.5" customHeight="1">
      <c r="A490" s="2"/>
      <c r="B490" s="2"/>
      <c r="C490" s="2"/>
      <c r="D490" s="2"/>
      <c r="E490" s="83" t="s">
        <v>607</v>
      </c>
      <c r="F490" s="84"/>
      <c r="G490" s="87" t="s">
        <v>21</v>
      </c>
      <c r="H490" s="86">
        <f>G527</f>
        <v>376960</v>
      </c>
      <c r="I490" s="80"/>
      <c r="J490" s="2"/>
      <c r="K490" s="24"/>
    </row>
    <row r="491" spans="1:11" ht="19.5" customHeight="1">
      <c r="A491" s="2"/>
      <c r="B491" s="2"/>
      <c r="C491" s="2"/>
      <c r="D491" s="2"/>
      <c r="E491" s="83" t="s">
        <v>608</v>
      </c>
      <c r="F491" s="84"/>
      <c r="G491" s="85" t="s">
        <v>605</v>
      </c>
      <c r="H491" s="86"/>
      <c r="I491" s="80"/>
      <c r="J491" s="2"/>
      <c r="K491" s="24"/>
    </row>
    <row r="492" spans="1:11" ht="19.5" customHeight="1">
      <c r="A492" s="2"/>
      <c r="B492" s="2"/>
      <c r="C492" s="2"/>
      <c r="D492" s="2"/>
      <c r="E492" s="88" t="s">
        <v>609</v>
      </c>
      <c r="F492" s="89"/>
      <c r="G492" s="90" t="s">
        <v>605</v>
      </c>
      <c r="H492" s="91"/>
      <c r="I492" s="80"/>
      <c r="J492" s="2"/>
      <c r="K492" s="24"/>
    </row>
    <row r="493" spans="1:11" ht="19.5" customHeight="1">
      <c r="A493" s="2"/>
      <c r="B493" s="2"/>
      <c r="C493" s="2"/>
      <c r="D493" s="2"/>
      <c r="E493" s="97" t="s">
        <v>610</v>
      </c>
      <c r="F493" s="98"/>
      <c r="G493" s="92" t="str">
        <f>G490</f>
        <v>10</v>
      </c>
      <c r="H493" s="93">
        <f>H488+H490</f>
        <v>376960</v>
      </c>
      <c r="I493" s="80"/>
      <c r="J493" s="2"/>
      <c r="K493" s="24"/>
    </row>
    <row r="494" spans="1:11" ht="19.5" customHeight="1">
      <c r="A494" s="2"/>
      <c r="B494" s="2"/>
      <c r="C494" s="2"/>
      <c r="D494" s="2"/>
      <c r="E494" s="2"/>
      <c r="F494" s="2"/>
      <c r="G494" s="80"/>
      <c r="H494" s="80"/>
      <c r="I494" s="80"/>
      <c r="J494" s="2"/>
      <c r="K494" s="24"/>
    </row>
    <row r="495" spans="1:11" ht="19.5" customHeight="1">
      <c r="A495" s="2"/>
      <c r="B495" s="2"/>
      <c r="C495" s="2"/>
      <c r="D495" s="2"/>
      <c r="E495" s="2"/>
      <c r="F495" s="2"/>
      <c r="G495" s="80"/>
      <c r="H495" s="80"/>
      <c r="I495" s="80"/>
      <c r="J495" s="2"/>
      <c r="K495" s="24"/>
    </row>
    <row r="496" spans="1:11" ht="19.5" customHeight="1">
      <c r="A496" s="2"/>
      <c r="B496" s="2"/>
      <c r="C496" s="2"/>
      <c r="D496" s="94" t="s">
        <v>611</v>
      </c>
      <c r="E496" s="2"/>
      <c r="F496" s="2"/>
      <c r="G496" s="80"/>
      <c r="H496" s="80"/>
      <c r="I496" s="80"/>
      <c r="J496" s="2"/>
      <c r="K496" s="24"/>
    </row>
    <row r="497" spans="1:11" ht="19.5" customHeight="1">
      <c r="A497" s="2"/>
      <c r="B497" s="2"/>
      <c r="C497" s="2"/>
      <c r="D497" s="2" t="s">
        <v>612</v>
      </c>
      <c r="E497" s="2"/>
      <c r="F497" s="2"/>
      <c r="G497" s="80"/>
      <c r="H497" s="80"/>
      <c r="I497" s="80"/>
      <c r="J497" s="2"/>
      <c r="K497" s="24"/>
    </row>
    <row r="498" spans="1:11" ht="19.5" customHeight="1">
      <c r="A498" s="2"/>
      <c r="B498" s="2"/>
      <c r="C498" s="2"/>
      <c r="D498" s="2" t="s">
        <v>612</v>
      </c>
      <c r="E498" s="2"/>
      <c r="F498" s="2"/>
      <c r="G498" s="80"/>
      <c r="H498" s="80"/>
      <c r="I498" s="80"/>
      <c r="J498" s="2"/>
      <c r="K498" s="24"/>
    </row>
    <row r="499" spans="1:11" ht="19.5" customHeight="1">
      <c r="A499" s="2"/>
      <c r="B499" s="2"/>
      <c r="C499" s="2"/>
      <c r="D499" s="2"/>
      <c r="E499" s="2"/>
      <c r="F499" s="2"/>
      <c r="G499" s="80"/>
      <c r="H499" s="80"/>
      <c r="I499" s="80"/>
      <c r="J499" s="2"/>
      <c r="K499" s="24"/>
    </row>
    <row r="500" spans="1:11" ht="19.5" customHeight="1">
      <c r="A500" s="2"/>
      <c r="B500" s="2"/>
      <c r="C500" s="2"/>
      <c r="D500" s="94" t="s">
        <v>613</v>
      </c>
      <c r="E500" s="2"/>
      <c r="F500" s="2"/>
      <c r="G500" s="80"/>
      <c r="H500" s="80"/>
      <c r="I500" s="80"/>
      <c r="J500" s="2"/>
      <c r="K500" s="24"/>
    </row>
    <row r="501" spans="1:11" ht="19.5" customHeight="1">
      <c r="A501" s="2"/>
      <c r="B501" s="2"/>
      <c r="C501" s="2"/>
      <c r="D501" s="2" t="s">
        <v>612</v>
      </c>
      <c r="E501" s="2"/>
      <c r="F501" s="2"/>
      <c r="G501" s="80"/>
      <c r="H501" s="80"/>
      <c r="I501" s="80"/>
      <c r="J501" s="2"/>
      <c r="K501" s="24"/>
    </row>
    <row r="502" spans="1:11" ht="19.5" customHeight="1">
      <c r="A502" s="2"/>
      <c r="B502" s="2"/>
      <c r="C502" s="2"/>
      <c r="D502" s="2" t="s">
        <v>612</v>
      </c>
      <c r="E502" s="2"/>
      <c r="F502" s="2"/>
      <c r="G502" s="80"/>
      <c r="H502" s="80"/>
      <c r="I502" s="80"/>
      <c r="J502" s="2"/>
      <c r="K502" s="24"/>
    </row>
    <row r="503" spans="1:11" ht="19.5" customHeight="1"/>
    <row r="504" spans="1:11" ht="19.5" customHeight="1"/>
    <row r="505" spans="1:11" ht="19.5" customHeight="1"/>
    <row r="506" spans="1:11" ht="19.5" customHeight="1"/>
    <row r="507" spans="1:11" ht="19.5" customHeight="1"/>
    <row r="508" spans="1:11" ht="19.5" customHeight="1"/>
    <row r="509" spans="1:11" ht="19.5" customHeight="1">
      <c r="A509" s="6"/>
      <c r="B509" s="6"/>
      <c r="C509" s="52"/>
      <c r="D509" s="52"/>
      <c r="E509" s="6"/>
      <c r="F509" s="22"/>
      <c r="G509" s="23"/>
      <c r="H509" s="23"/>
      <c r="I509" s="25"/>
      <c r="J509" s="2"/>
      <c r="K509" s="54" t="s">
        <v>68</v>
      </c>
    </row>
    <row r="510" spans="1:11" ht="19.5" customHeight="1">
      <c r="A510" s="99" t="s">
        <v>359</v>
      </c>
      <c r="B510" s="99"/>
      <c r="C510" s="99"/>
      <c r="D510" s="99"/>
      <c r="E510" s="99"/>
      <c r="F510" s="99"/>
      <c r="G510" s="99"/>
      <c r="H510" s="99"/>
      <c r="I510" s="99"/>
      <c r="J510" s="99"/>
      <c r="K510" s="99"/>
    </row>
    <row r="511" spans="1:11" ht="19.5" customHeight="1">
      <c r="A511" s="99" t="s">
        <v>52</v>
      </c>
      <c r="B511" s="99"/>
      <c r="C511" s="99"/>
      <c r="D511" s="99"/>
      <c r="E511" s="99"/>
      <c r="F511" s="99"/>
      <c r="G511" s="99"/>
      <c r="H511" s="99"/>
      <c r="I511" s="99"/>
      <c r="J511" s="99"/>
      <c r="K511" s="99"/>
    </row>
    <row r="512" spans="1:11" ht="19.5" customHeight="1">
      <c r="A512" s="99" t="s">
        <v>630</v>
      </c>
      <c r="B512" s="99"/>
      <c r="C512" s="99"/>
      <c r="D512" s="99"/>
      <c r="E512" s="99"/>
      <c r="F512" s="99"/>
      <c r="G512" s="99"/>
      <c r="H512" s="99"/>
      <c r="I512" s="99"/>
      <c r="J512" s="99"/>
      <c r="K512" s="99"/>
    </row>
    <row r="513" spans="1:11" ht="19.5" customHeight="1">
      <c r="A513" s="3"/>
      <c r="B513" s="3"/>
      <c r="C513" s="3"/>
      <c r="D513" s="3"/>
      <c r="E513" s="1"/>
      <c r="F513" s="4"/>
      <c r="G513" s="3"/>
      <c r="H513" s="3"/>
      <c r="I513" s="1"/>
      <c r="J513" s="3"/>
      <c r="K513" s="3"/>
    </row>
    <row r="514" spans="1:11" ht="16.5">
      <c r="A514" s="100" t="s">
        <v>0</v>
      </c>
      <c r="B514" s="100" t="s">
        <v>37</v>
      </c>
      <c r="C514" s="5" t="s">
        <v>41</v>
      </c>
      <c r="D514" s="100" t="s">
        <v>38</v>
      </c>
      <c r="E514" s="5" t="s">
        <v>45</v>
      </c>
      <c r="F514" s="100" t="s">
        <v>39</v>
      </c>
      <c r="G514" s="103" t="s">
        <v>40</v>
      </c>
      <c r="H514" s="103" t="s">
        <v>43</v>
      </c>
      <c r="I514" s="103" t="s">
        <v>44</v>
      </c>
      <c r="J514" s="106" t="s">
        <v>53</v>
      </c>
      <c r="K514" s="107"/>
    </row>
    <row r="515" spans="1:11" ht="16.5">
      <c r="A515" s="101"/>
      <c r="B515" s="101"/>
      <c r="C515" s="35" t="s">
        <v>42</v>
      </c>
      <c r="D515" s="101"/>
      <c r="E515" s="35" t="s">
        <v>42</v>
      </c>
      <c r="F515" s="101"/>
      <c r="G515" s="104"/>
      <c r="H515" s="104"/>
      <c r="I515" s="104"/>
      <c r="J515" s="108" t="s">
        <v>54</v>
      </c>
      <c r="K515" s="109"/>
    </row>
    <row r="516" spans="1:11" ht="16.5">
      <c r="A516" s="102"/>
      <c r="B516" s="102"/>
      <c r="C516" s="34"/>
      <c r="D516" s="102"/>
      <c r="E516" s="34"/>
      <c r="F516" s="102"/>
      <c r="G516" s="105"/>
      <c r="H516" s="105"/>
      <c r="I516" s="105"/>
      <c r="J516" s="41" t="s">
        <v>1</v>
      </c>
      <c r="K516" s="8" t="s">
        <v>56</v>
      </c>
    </row>
    <row r="517" spans="1:11" ht="38.25" customHeight="1">
      <c r="A517" s="9" t="s">
        <v>2</v>
      </c>
      <c r="B517" s="13" t="s">
        <v>360</v>
      </c>
      <c r="C517" s="11">
        <v>750</v>
      </c>
      <c r="D517" s="11">
        <v>750</v>
      </c>
      <c r="E517" s="20" t="s">
        <v>46</v>
      </c>
      <c r="F517" s="13" t="s">
        <v>31</v>
      </c>
      <c r="G517" s="12">
        <v>750</v>
      </c>
      <c r="H517" s="13" t="s">
        <v>31</v>
      </c>
      <c r="I517" s="20" t="s">
        <v>47</v>
      </c>
      <c r="J517" s="47">
        <v>244105</v>
      </c>
      <c r="K517" s="14" t="s">
        <v>361</v>
      </c>
    </row>
    <row r="518" spans="1:11" ht="54" customHeight="1">
      <c r="A518" s="9" t="s">
        <v>3</v>
      </c>
      <c r="B518" s="13" t="s">
        <v>362</v>
      </c>
      <c r="C518" s="11">
        <v>29610</v>
      </c>
      <c r="D518" s="11">
        <v>29610</v>
      </c>
      <c r="E518" s="20" t="s">
        <v>46</v>
      </c>
      <c r="F518" s="13" t="s">
        <v>36</v>
      </c>
      <c r="G518" s="12">
        <v>29610</v>
      </c>
      <c r="H518" s="13" t="s">
        <v>36</v>
      </c>
      <c r="I518" s="20" t="s">
        <v>47</v>
      </c>
      <c r="J518" s="47">
        <v>244110</v>
      </c>
      <c r="K518" s="14" t="s">
        <v>363</v>
      </c>
    </row>
    <row r="519" spans="1:11" ht="74.25" customHeight="1">
      <c r="A519" s="9" t="s">
        <v>4</v>
      </c>
      <c r="B519" s="13" t="s">
        <v>364</v>
      </c>
      <c r="C519" s="11">
        <v>11068</v>
      </c>
      <c r="D519" s="11">
        <v>11068</v>
      </c>
      <c r="E519" s="20" t="s">
        <v>46</v>
      </c>
      <c r="F519" s="13" t="s">
        <v>365</v>
      </c>
      <c r="G519" s="12">
        <v>11068</v>
      </c>
      <c r="H519" s="13" t="s">
        <v>365</v>
      </c>
      <c r="I519" s="20" t="s">
        <v>47</v>
      </c>
      <c r="J519" s="47">
        <v>244117</v>
      </c>
      <c r="K519" s="14" t="s">
        <v>366</v>
      </c>
    </row>
    <row r="520" spans="1:11" ht="54" customHeight="1">
      <c r="A520" s="9" t="s">
        <v>5</v>
      </c>
      <c r="B520" s="13" t="s">
        <v>375</v>
      </c>
      <c r="C520" s="11">
        <v>30450</v>
      </c>
      <c r="D520" s="11">
        <v>30450</v>
      </c>
      <c r="E520" s="20" t="s">
        <v>46</v>
      </c>
      <c r="F520" s="13" t="s">
        <v>59</v>
      </c>
      <c r="G520" s="12">
        <v>30450</v>
      </c>
      <c r="H520" s="13" t="s">
        <v>59</v>
      </c>
      <c r="I520" s="20" t="s">
        <v>47</v>
      </c>
      <c r="J520" s="47">
        <v>244117</v>
      </c>
      <c r="K520" s="14" t="s">
        <v>376</v>
      </c>
    </row>
    <row r="521" spans="1:11" ht="89.25" customHeight="1">
      <c r="A521" s="9" t="s">
        <v>6</v>
      </c>
      <c r="B521" s="13" t="s">
        <v>429</v>
      </c>
      <c r="C521" s="11">
        <v>40000</v>
      </c>
      <c r="D521" s="11">
        <v>40000</v>
      </c>
      <c r="E521" s="20" t="s">
        <v>46</v>
      </c>
      <c r="F521" s="13" t="s">
        <v>367</v>
      </c>
      <c r="G521" s="12">
        <v>40000</v>
      </c>
      <c r="H521" s="13" t="s">
        <v>367</v>
      </c>
      <c r="I521" s="20" t="s">
        <v>47</v>
      </c>
      <c r="J521" s="47">
        <v>244118</v>
      </c>
      <c r="K521" s="14" t="s">
        <v>368</v>
      </c>
    </row>
    <row r="522" spans="1:11" ht="57.75" customHeight="1">
      <c r="A522" s="9" t="s">
        <v>17</v>
      </c>
      <c r="B522" s="13" t="s">
        <v>377</v>
      </c>
      <c r="C522" s="11">
        <v>10000</v>
      </c>
      <c r="D522" s="11">
        <v>10000</v>
      </c>
      <c r="E522" s="20" t="s">
        <v>46</v>
      </c>
      <c r="F522" s="13" t="s">
        <v>378</v>
      </c>
      <c r="G522" s="12">
        <v>10000</v>
      </c>
      <c r="H522" s="13" t="s">
        <v>378</v>
      </c>
      <c r="I522" s="20" t="s">
        <v>47</v>
      </c>
      <c r="J522" s="47">
        <v>244118</v>
      </c>
      <c r="K522" s="14" t="s">
        <v>379</v>
      </c>
    </row>
    <row r="523" spans="1:11" ht="60" customHeight="1">
      <c r="A523" s="9" t="s">
        <v>18</v>
      </c>
      <c r="B523" s="13" t="s">
        <v>380</v>
      </c>
      <c r="C523" s="11">
        <v>18480</v>
      </c>
      <c r="D523" s="11">
        <v>18480</v>
      </c>
      <c r="E523" s="20" t="s">
        <v>46</v>
      </c>
      <c r="F523" s="13" t="s">
        <v>59</v>
      </c>
      <c r="G523" s="12">
        <v>18480</v>
      </c>
      <c r="H523" s="13" t="s">
        <v>59</v>
      </c>
      <c r="I523" s="20" t="s">
        <v>47</v>
      </c>
      <c r="J523" s="50">
        <v>244120</v>
      </c>
      <c r="K523" s="14" t="s">
        <v>381</v>
      </c>
    </row>
    <row r="524" spans="1:11" ht="53.25" customHeight="1">
      <c r="A524" s="9" t="s">
        <v>19</v>
      </c>
      <c r="B524" s="13" t="s">
        <v>480</v>
      </c>
      <c r="C524" s="11">
        <v>2400</v>
      </c>
      <c r="D524" s="11">
        <v>2400</v>
      </c>
      <c r="E524" s="20" t="s">
        <v>46</v>
      </c>
      <c r="F524" s="13" t="s">
        <v>59</v>
      </c>
      <c r="G524" s="12">
        <v>2400</v>
      </c>
      <c r="H524" s="13" t="s">
        <v>59</v>
      </c>
      <c r="I524" s="20" t="s">
        <v>47</v>
      </c>
      <c r="J524" s="50">
        <v>244127</v>
      </c>
      <c r="K524" s="14" t="s">
        <v>382</v>
      </c>
    </row>
    <row r="525" spans="1:11" ht="47.25" customHeight="1">
      <c r="A525" s="9" t="s">
        <v>20</v>
      </c>
      <c r="B525" s="13" t="s">
        <v>369</v>
      </c>
      <c r="C525" s="11">
        <v>38350</v>
      </c>
      <c r="D525" s="11">
        <v>38350</v>
      </c>
      <c r="E525" s="20" t="s">
        <v>46</v>
      </c>
      <c r="F525" s="13" t="s">
        <v>370</v>
      </c>
      <c r="G525" s="12">
        <v>38350</v>
      </c>
      <c r="H525" s="13" t="s">
        <v>370</v>
      </c>
      <c r="I525" s="20" t="s">
        <v>47</v>
      </c>
      <c r="J525" s="47">
        <v>244132</v>
      </c>
      <c r="K525" s="14" t="s">
        <v>371</v>
      </c>
    </row>
    <row r="526" spans="1:11" ht="53.25" customHeight="1">
      <c r="A526" s="9" t="s">
        <v>21</v>
      </c>
      <c r="B526" s="13" t="s">
        <v>372</v>
      </c>
      <c r="C526" s="11">
        <v>195852</v>
      </c>
      <c r="D526" s="11">
        <v>195852</v>
      </c>
      <c r="E526" s="20" t="s">
        <v>46</v>
      </c>
      <c r="F526" s="13" t="s">
        <v>373</v>
      </c>
      <c r="G526" s="12">
        <v>195852</v>
      </c>
      <c r="H526" s="13" t="s">
        <v>373</v>
      </c>
      <c r="I526" s="20" t="s">
        <v>47</v>
      </c>
      <c r="J526" s="47">
        <v>244134</v>
      </c>
      <c r="K526" s="14" t="s">
        <v>374</v>
      </c>
    </row>
    <row r="527" spans="1:11" ht="16.5">
      <c r="A527" s="110" t="s">
        <v>7</v>
      </c>
      <c r="B527" s="111"/>
      <c r="C527" s="111"/>
      <c r="D527" s="111"/>
      <c r="E527" s="111"/>
      <c r="F527" s="112"/>
      <c r="G527" s="21">
        <f>SUM(G517:G526)</f>
        <v>376960</v>
      </c>
      <c r="H527" s="113"/>
      <c r="I527" s="114"/>
      <c r="J527" s="114"/>
      <c r="K527" s="115"/>
    </row>
    <row r="554" spans="1:11" ht="19.5" customHeight="1"/>
    <row r="555" spans="1:11" ht="19.5" customHeight="1"/>
    <row r="556" spans="1:11" ht="19.5" customHeight="1"/>
    <row r="557" spans="1:11" ht="19.5" customHeight="1">
      <c r="A557" s="96" t="s">
        <v>614</v>
      </c>
      <c r="B557" s="96"/>
      <c r="C557" s="96"/>
      <c r="D557" s="96"/>
      <c r="E557" s="96"/>
      <c r="F557" s="96"/>
      <c r="G557" s="96"/>
      <c r="H557" s="96"/>
      <c r="I557" s="96"/>
      <c r="J557" s="96"/>
      <c r="K557" s="96"/>
    </row>
    <row r="558" spans="1:11" ht="19.5" customHeight="1">
      <c r="A558" s="96" t="s">
        <v>631</v>
      </c>
      <c r="B558" s="96"/>
      <c r="C558" s="96"/>
      <c r="D558" s="96"/>
      <c r="E558" s="96"/>
      <c r="F558" s="96"/>
      <c r="G558" s="96"/>
      <c r="H558" s="96"/>
      <c r="I558" s="96"/>
      <c r="J558" s="96"/>
      <c r="K558" s="96"/>
    </row>
    <row r="559" spans="1:11" ht="19.5" customHeight="1">
      <c r="A559" s="96" t="s">
        <v>600</v>
      </c>
      <c r="B559" s="96"/>
      <c r="C559" s="96"/>
      <c r="D559" s="96"/>
      <c r="E559" s="96"/>
      <c r="F559" s="96"/>
      <c r="G559" s="96"/>
      <c r="H559" s="96"/>
      <c r="I559" s="96"/>
      <c r="J559" s="96"/>
      <c r="K559" s="96"/>
    </row>
    <row r="560" spans="1:11" ht="19.5" customHeight="1">
      <c r="A560" s="2"/>
      <c r="B560" s="2"/>
      <c r="C560" s="2"/>
      <c r="D560" s="2"/>
      <c r="E560" s="2"/>
      <c r="F560" s="2"/>
      <c r="G560" s="80"/>
      <c r="H560" s="80"/>
      <c r="I560" s="80"/>
      <c r="J560" s="2"/>
      <c r="K560" s="24"/>
    </row>
    <row r="561" spans="1:11" ht="19.5" customHeight="1">
      <c r="A561" s="2"/>
      <c r="B561" s="2"/>
      <c r="C561" s="2"/>
      <c r="D561" s="2"/>
      <c r="E561" s="97" t="s">
        <v>601</v>
      </c>
      <c r="F561" s="98"/>
      <c r="G561" s="81" t="s">
        <v>602</v>
      </c>
      <c r="H561" s="82" t="s">
        <v>603</v>
      </c>
      <c r="I561" s="80"/>
      <c r="J561" s="2"/>
      <c r="K561" s="24"/>
    </row>
    <row r="562" spans="1:11" ht="19.5" customHeight="1">
      <c r="A562" s="2"/>
      <c r="B562" s="2"/>
      <c r="C562" s="2"/>
      <c r="D562" s="2"/>
      <c r="E562" s="83" t="s">
        <v>604</v>
      </c>
      <c r="F562" s="84"/>
      <c r="G562" s="95" t="s">
        <v>605</v>
      </c>
      <c r="H562" s="86"/>
      <c r="I562" s="80"/>
      <c r="J562" s="2"/>
      <c r="K562" s="24"/>
    </row>
    <row r="563" spans="1:11" ht="19.5" customHeight="1">
      <c r="A563" s="2"/>
      <c r="B563" s="2"/>
      <c r="C563" s="2"/>
      <c r="D563" s="2"/>
      <c r="E563" s="83" t="s">
        <v>606</v>
      </c>
      <c r="F563" s="84"/>
      <c r="G563" s="85" t="s">
        <v>605</v>
      </c>
      <c r="H563" s="86"/>
      <c r="I563" s="80"/>
      <c r="J563" s="2"/>
      <c r="K563" s="24"/>
    </row>
    <row r="564" spans="1:11" ht="19.5" customHeight="1">
      <c r="A564" s="2"/>
      <c r="B564" s="2"/>
      <c r="C564" s="2"/>
      <c r="D564" s="2"/>
      <c r="E564" s="83" t="s">
        <v>607</v>
      </c>
      <c r="F564" s="84"/>
      <c r="G564" s="87" t="s">
        <v>350</v>
      </c>
      <c r="H564" s="86">
        <f>G612</f>
        <v>1437295.9</v>
      </c>
      <c r="I564" s="80"/>
      <c r="J564" s="2"/>
      <c r="K564" s="24"/>
    </row>
    <row r="565" spans="1:11" ht="19.5" customHeight="1">
      <c r="A565" s="2"/>
      <c r="B565" s="2"/>
      <c r="C565" s="2"/>
      <c r="D565" s="2"/>
      <c r="E565" s="83" t="s">
        <v>608</v>
      </c>
      <c r="F565" s="84"/>
      <c r="G565" s="85" t="s">
        <v>605</v>
      </c>
      <c r="H565" s="86"/>
      <c r="I565" s="80"/>
      <c r="J565" s="2"/>
      <c r="K565" s="24"/>
    </row>
    <row r="566" spans="1:11" ht="19.5" customHeight="1">
      <c r="A566" s="2"/>
      <c r="B566" s="2"/>
      <c r="C566" s="2"/>
      <c r="D566" s="2"/>
      <c r="E566" s="88" t="s">
        <v>609</v>
      </c>
      <c r="F566" s="89"/>
      <c r="G566" s="90" t="s">
        <v>605</v>
      </c>
      <c r="H566" s="91"/>
      <c r="I566" s="80"/>
      <c r="J566" s="2"/>
      <c r="K566" s="24"/>
    </row>
    <row r="567" spans="1:11" ht="19.5" customHeight="1">
      <c r="A567" s="2"/>
      <c r="B567" s="2"/>
      <c r="C567" s="2"/>
      <c r="D567" s="2"/>
      <c r="E567" s="97" t="s">
        <v>610</v>
      </c>
      <c r="F567" s="98"/>
      <c r="G567" s="92" t="str">
        <f>G564</f>
        <v>21</v>
      </c>
      <c r="H567" s="93">
        <f>H562+H564</f>
        <v>1437295.9</v>
      </c>
      <c r="I567" s="80"/>
      <c r="J567" s="2"/>
      <c r="K567" s="24"/>
    </row>
    <row r="568" spans="1:11" ht="19.5" customHeight="1">
      <c r="A568" s="2"/>
      <c r="B568" s="2"/>
      <c r="C568" s="2"/>
      <c r="D568" s="2"/>
      <c r="E568" s="2"/>
      <c r="F568" s="2"/>
      <c r="G568" s="80"/>
      <c r="H568" s="80"/>
      <c r="I568" s="80"/>
      <c r="J568" s="2"/>
      <c r="K568" s="24"/>
    </row>
    <row r="569" spans="1:11" ht="19.5" customHeight="1">
      <c r="A569" s="2"/>
      <c r="B569" s="2"/>
      <c r="C569" s="2"/>
      <c r="D569" s="2"/>
      <c r="E569" s="2"/>
      <c r="F569" s="2"/>
      <c r="G569" s="80"/>
      <c r="H569" s="80"/>
      <c r="I569" s="80"/>
      <c r="J569" s="2"/>
      <c r="K569" s="24"/>
    </row>
    <row r="570" spans="1:11" ht="19.5" customHeight="1">
      <c r="A570" s="2"/>
      <c r="B570" s="2"/>
      <c r="C570" s="2"/>
      <c r="D570" s="94" t="s">
        <v>611</v>
      </c>
      <c r="E570" s="2"/>
      <c r="F570" s="2"/>
      <c r="G570" s="80"/>
      <c r="H570" s="80"/>
      <c r="I570" s="80"/>
      <c r="J570" s="2"/>
      <c r="K570" s="24"/>
    </row>
    <row r="571" spans="1:11" ht="19.5" customHeight="1">
      <c r="A571" s="2"/>
      <c r="B571" s="2"/>
      <c r="C571" s="2"/>
      <c r="D571" s="2" t="s">
        <v>612</v>
      </c>
      <c r="E571" s="2"/>
      <c r="F571" s="2"/>
      <c r="G571" s="80"/>
      <c r="H571" s="80"/>
      <c r="I571" s="80"/>
      <c r="J571" s="2"/>
      <c r="K571" s="24"/>
    </row>
    <row r="572" spans="1:11" ht="19.5" customHeight="1">
      <c r="A572" s="2"/>
      <c r="B572" s="2"/>
      <c r="C572" s="2"/>
      <c r="D572" s="2" t="s">
        <v>612</v>
      </c>
      <c r="E572" s="2"/>
      <c r="F572" s="2"/>
      <c r="G572" s="80"/>
      <c r="H572" s="80"/>
      <c r="I572" s="80"/>
      <c r="J572" s="2"/>
      <c r="K572" s="24"/>
    </row>
    <row r="573" spans="1:11" ht="19.5" customHeight="1">
      <c r="A573" s="2"/>
      <c r="B573" s="2"/>
      <c r="C573" s="2"/>
      <c r="D573" s="2"/>
      <c r="E573" s="2"/>
      <c r="F573" s="2"/>
      <c r="G573" s="80"/>
      <c r="H573" s="80"/>
      <c r="I573" s="80"/>
      <c r="J573" s="2"/>
      <c r="K573" s="24"/>
    </row>
    <row r="574" spans="1:11" ht="19.5" customHeight="1">
      <c r="A574" s="2"/>
      <c r="B574" s="2"/>
      <c r="C574" s="2"/>
      <c r="D574" s="94" t="s">
        <v>613</v>
      </c>
      <c r="E574" s="2"/>
      <c r="F574" s="2"/>
      <c r="G574" s="80"/>
      <c r="H574" s="80"/>
      <c r="I574" s="80"/>
      <c r="J574" s="2"/>
      <c r="K574" s="24"/>
    </row>
    <row r="575" spans="1:11" ht="19.5" customHeight="1">
      <c r="A575" s="2"/>
      <c r="B575" s="2"/>
      <c r="C575" s="2"/>
      <c r="D575" s="2" t="s">
        <v>612</v>
      </c>
      <c r="E575" s="2"/>
      <c r="F575" s="2"/>
      <c r="G575" s="80"/>
      <c r="H575" s="80"/>
      <c r="I575" s="80"/>
      <c r="J575" s="2"/>
      <c r="K575" s="24"/>
    </row>
    <row r="576" spans="1:11" ht="19.5" customHeight="1">
      <c r="A576" s="2"/>
      <c r="B576" s="2"/>
      <c r="C576" s="2"/>
      <c r="D576" s="2" t="s">
        <v>612</v>
      </c>
      <c r="E576" s="2"/>
      <c r="F576" s="2"/>
      <c r="G576" s="80"/>
      <c r="H576" s="80"/>
      <c r="I576" s="80"/>
      <c r="J576" s="2"/>
      <c r="K576" s="24"/>
    </row>
    <row r="577" spans="1:11" ht="19.5" customHeight="1"/>
    <row r="578" spans="1:11" ht="19.5" customHeight="1"/>
    <row r="579" spans="1:11" ht="19.5" customHeight="1"/>
    <row r="580" spans="1:11" ht="19.5" customHeight="1"/>
    <row r="581" spans="1:11" ht="19.5" customHeight="1"/>
    <row r="582" spans="1:11" ht="19.5" customHeight="1"/>
    <row r="583" spans="1:11" ht="19.5" customHeight="1">
      <c r="A583" s="6"/>
      <c r="B583" s="6"/>
      <c r="C583" s="52"/>
      <c r="D583" s="52"/>
      <c r="E583" s="6"/>
      <c r="F583" s="22"/>
      <c r="G583" s="23"/>
      <c r="H583" s="23"/>
      <c r="I583" s="25"/>
      <c r="J583" s="2"/>
      <c r="K583" s="54" t="s">
        <v>68</v>
      </c>
    </row>
    <row r="584" spans="1:11" ht="19.5" customHeight="1">
      <c r="A584" s="99" t="s">
        <v>418</v>
      </c>
      <c r="B584" s="99"/>
      <c r="C584" s="99"/>
      <c r="D584" s="99"/>
      <c r="E584" s="99"/>
      <c r="F584" s="99"/>
      <c r="G584" s="99"/>
      <c r="H584" s="99"/>
      <c r="I584" s="99"/>
      <c r="J584" s="99"/>
      <c r="K584" s="99"/>
    </row>
    <row r="585" spans="1:11" ht="19.5" customHeight="1">
      <c r="A585" s="99" t="s">
        <v>52</v>
      </c>
      <c r="B585" s="99"/>
      <c r="C585" s="99"/>
      <c r="D585" s="99"/>
      <c r="E585" s="99"/>
      <c r="F585" s="99"/>
      <c r="G585" s="99"/>
      <c r="H585" s="99"/>
      <c r="I585" s="99"/>
      <c r="J585" s="99"/>
      <c r="K585" s="99"/>
    </row>
    <row r="586" spans="1:11" ht="19.5" customHeight="1">
      <c r="A586" s="99" t="s">
        <v>629</v>
      </c>
      <c r="B586" s="99"/>
      <c r="C586" s="99"/>
      <c r="D586" s="99"/>
      <c r="E586" s="99"/>
      <c r="F586" s="99"/>
      <c r="G586" s="99"/>
      <c r="H586" s="99"/>
      <c r="I586" s="99"/>
      <c r="J586" s="99"/>
      <c r="K586" s="99"/>
    </row>
    <row r="587" spans="1:11" ht="19.5" customHeight="1">
      <c r="A587" s="3"/>
      <c r="B587" s="3"/>
      <c r="C587" s="3"/>
      <c r="D587" s="3"/>
      <c r="E587" s="1"/>
      <c r="F587" s="4"/>
      <c r="G587" s="3"/>
      <c r="H587" s="3"/>
      <c r="I587" s="1"/>
      <c r="J587" s="3"/>
      <c r="K587" s="3"/>
    </row>
    <row r="588" spans="1:11" ht="16.5">
      <c r="A588" s="100" t="s">
        <v>0</v>
      </c>
      <c r="B588" s="100" t="s">
        <v>37</v>
      </c>
      <c r="C588" s="5" t="s">
        <v>41</v>
      </c>
      <c r="D588" s="100" t="s">
        <v>38</v>
      </c>
      <c r="E588" s="5" t="s">
        <v>45</v>
      </c>
      <c r="F588" s="100" t="s">
        <v>39</v>
      </c>
      <c r="G588" s="103" t="s">
        <v>40</v>
      </c>
      <c r="H588" s="103" t="s">
        <v>43</v>
      </c>
      <c r="I588" s="103" t="s">
        <v>44</v>
      </c>
      <c r="J588" s="106" t="s">
        <v>53</v>
      </c>
      <c r="K588" s="107"/>
    </row>
    <row r="589" spans="1:11" ht="16.5">
      <c r="A589" s="101"/>
      <c r="B589" s="101"/>
      <c r="C589" s="35" t="s">
        <v>42</v>
      </c>
      <c r="D589" s="101"/>
      <c r="E589" s="35" t="s">
        <v>42</v>
      </c>
      <c r="F589" s="101"/>
      <c r="G589" s="104"/>
      <c r="H589" s="104"/>
      <c r="I589" s="104"/>
      <c r="J589" s="108" t="s">
        <v>54</v>
      </c>
      <c r="K589" s="109"/>
    </row>
    <row r="590" spans="1:11" ht="16.5">
      <c r="A590" s="102"/>
      <c r="B590" s="102"/>
      <c r="C590" s="34"/>
      <c r="D590" s="102"/>
      <c r="E590" s="34"/>
      <c r="F590" s="102"/>
      <c r="G590" s="105"/>
      <c r="H590" s="105"/>
      <c r="I590" s="105"/>
      <c r="J590" s="41" t="s">
        <v>1</v>
      </c>
      <c r="K590" s="8" t="s">
        <v>56</v>
      </c>
    </row>
    <row r="591" spans="1:11" ht="36" customHeight="1">
      <c r="A591" s="62">
        <v>1</v>
      </c>
      <c r="B591" s="10" t="s">
        <v>51</v>
      </c>
      <c r="C591" s="11">
        <v>70000</v>
      </c>
      <c r="D591" s="11">
        <v>70000</v>
      </c>
      <c r="E591" s="12" t="s">
        <v>46</v>
      </c>
      <c r="F591" s="13" t="s">
        <v>48</v>
      </c>
      <c r="G591" s="11">
        <v>70000</v>
      </c>
      <c r="H591" s="10" t="s">
        <v>8</v>
      </c>
      <c r="I591" s="20" t="s">
        <v>47</v>
      </c>
      <c r="J591" s="14" t="s">
        <v>383</v>
      </c>
      <c r="K591" s="14" t="s">
        <v>384</v>
      </c>
    </row>
    <row r="592" spans="1:11" ht="38.25" customHeight="1">
      <c r="A592" s="9" t="s">
        <v>3</v>
      </c>
      <c r="B592" s="13" t="s">
        <v>385</v>
      </c>
      <c r="C592" s="11">
        <v>1020</v>
      </c>
      <c r="D592" s="11">
        <v>1020</v>
      </c>
      <c r="E592" s="20" t="s">
        <v>46</v>
      </c>
      <c r="F592" s="13" t="s">
        <v>31</v>
      </c>
      <c r="G592" s="12">
        <v>1020</v>
      </c>
      <c r="H592" s="13" t="s">
        <v>31</v>
      </c>
      <c r="I592" s="20" t="s">
        <v>47</v>
      </c>
      <c r="J592" s="47">
        <v>244139</v>
      </c>
      <c r="K592" s="14" t="s">
        <v>386</v>
      </c>
    </row>
    <row r="593" spans="1:11" ht="72.75" customHeight="1">
      <c r="A593" s="62">
        <v>3</v>
      </c>
      <c r="B593" s="13" t="s">
        <v>387</v>
      </c>
      <c r="C593" s="11">
        <v>97500</v>
      </c>
      <c r="D593" s="11">
        <v>97500</v>
      </c>
      <c r="E593" s="20" t="s">
        <v>46</v>
      </c>
      <c r="F593" s="13" t="s">
        <v>388</v>
      </c>
      <c r="G593" s="12">
        <v>97500</v>
      </c>
      <c r="H593" s="13" t="s">
        <v>388</v>
      </c>
      <c r="I593" s="20" t="s">
        <v>47</v>
      </c>
      <c r="J593" s="47">
        <v>244140</v>
      </c>
      <c r="K593" s="14" t="s">
        <v>389</v>
      </c>
    </row>
    <row r="594" spans="1:11" ht="57.75" customHeight="1">
      <c r="A594" s="9" t="s">
        <v>5</v>
      </c>
      <c r="B594" s="13" t="s">
        <v>390</v>
      </c>
      <c r="C594" s="11">
        <v>4278.8999999999996</v>
      </c>
      <c r="D594" s="11">
        <v>4278.8999999999996</v>
      </c>
      <c r="E594" s="20" t="s">
        <v>46</v>
      </c>
      <c r="F594" s="13" t="s">
        <v>48</v>
      </c>
      <c r="G594" s="12">
        <v>4278.8999999999996</v>
      </c>
      <c r="H594" s="13" t="s">
        <v>8</v>
      </c>
      <c r="I594" s="20" t="s">
        <v>47</v>
      </c>
      <c r="J594" s="47">
        <v>244141</v>
      </c>
      <c r="K594" s="14" t="s">
        <v>391</v>
      </c>
    </row>
    <row r="595" spans="1:11" ht="55.5" customHeight="1">
      <c r="A595" s="62">
        <v>5</v>
      </c>
      <c r="B595" s="13" t="s">
        <v>407</v>
      </c>
      <c r="C595" s="11">
        <v>8900</v>
      </c>
      <c r="D595" s="11">
        <v>8900</v>
      </c>
      <c r="E595" s="20" t="s">
        <v>46</v>
      </c>
      <c r="F595" s="13" t="s">
        <v>59</v>
      </c>
      <c r="G595" s="12">
        <v>8900</v>
      </c>
      <c r="H595" s="13" t="s">
        <v>59</v>
      </c>
      <c r="I595" s="20" t="s">
        <v>47</v>
      </c>
      <c r="J595" s="47">
        <v>244141</v>
      </c>
      <c r="K595" s="14" t="s">
        <v>408</v>
      </c>
    </row>
    <row r="596" spans="1:11" ht="38.25" customHeight="1">
      <c r="A596" s="9" t="s">
        <v>17</v>
      </c>
      <c r="B596" s="13" t="s">
        <v>392</v>
      </c>
      <c r="C596" s="11">
        <v>28000</v>
      </c>
      <c r="D596" s="11">
        <v>28000</v>
      </c>
      <c r="E596" s="20" t="s">
        <v>46</v>
      </c>
      <c r="F596" s="13" t="s">
        <v>253</v>
      </c>
      <c r="G596" s="12">
        <v>28000</v>
      </c>
      <c r="H596" s="13" t="s">
        <v>253</v>
      </c>
      <c r="I596" s="20" t="s">
        <v>47</v>
      </c>
      <c r="J596" s="47">
        <v>244148</v>
      </c>
      <c r="K596" s="14" t="s">
        <v>393</v>
      </c>
    </row>
    <row r="597" spans="1:11" ht="42" customHeight="1">
      <c r="A597" s="62">
        <v>7</v>
      </c>
      <c r="B597" s="13" t="s">
        <v>409</v>
      </c>
      <c r="C597" s="11">
        <v>300</v>
      </c>
      <c r="D597" s="11">
        <v>300</v>
      </c>
      <c r="E597" s="20" t="s">
        <v>46</v>
      </c>
      <c r="F597" s="13" t="s">
        <v>34</v>
      </c>
      <c r="G597" s="12">
        <v>300</v>
      </c>
      <c r="H597" s="13" t="s">
        <v>34</v>
      </c>
      <c r="I597" s="20" t="s">
        <v>47</v>
      </c>
      <c r="J597" s="47">
        <v>244151</v>
      </c>
      <c r="K597" s="14" t="s">
        <v>410</v>
      </c>
    </row>
    <row r="598" spans="1:11" ht="54.75" customHeight="1">
      <c r="A598" s="9" t="s">
        <v>19</v>
      </c>
      <c r="B598" s="13" t="s">
        <v>339</v>
      </c>
      <c r="C598" s="11">
        <v>10110</v>
      </c>
      <c r="D598" s="11">
        <v>10110</v>
      </c>
      <c r="E598" s="20" t="s">
        <v>46</v>
      </c>
      <c r="F598" s="13" t="s">
        <v>59</v>
      </c>
      <c r="G598" s="12">
        <v>10110</v>
      </c>
      <c r="H598" s="13" t="s">
        <v>59</v>
      </c>
      <c r="I598" s="20" t="s">
        <v>47</v>
      </c>
      <c r="J598" s="47">
        <v>244151</v>
      </c>
      <c r="K598" s="14" t="s">
        <v>411</v>
      </c>
    </row>
    <row r="599" spans="1:11" ht="71.25" customHeight="1">
      <c r="A599" s="70">
        <v>9</v>
      </c>
      <c r="B599" s="13" t="s">
        <v>419</v>
      </c>
      <c r="C599" s="11">
        <v>460300</v>
      </c>
      <c r="D599" s="11">
        <v>460300</v>
      </c>
      <c r="E599" s="20" t="s">
        <v>46</v>
      </c>
      <c r="F599" s="13" t="s">
        <v>399</v>
      </c>
      <c r="G599" s="12">
        <v>460300</v>
      </c>
      <c r="H599" s="13" t="s">
        <v>347</v>
      </c>
      <c r="I599" s="20" t="s">
        <v>47</v>
      </c>
      <c r="J599" s="50" t="s">
        <v>420</v>
      </c>
      <c r="K599" s="14" t="s">
        <v>421</v>
      </c>
    </row>
    <row r="600" spans="1:11" ht="57" customHeight="1">
      <c r="A600" s="9" t="s">
        <v>21</v>
      </c>
      <c r="B600" s="13" t="s">
        <v>422</v>
      </c>
      <c r="C600" s="11">
        <v>460300</v>
      </c>
      <c r="D600" s="11">
        <v>460300</v>
      </c>
      <c r="E600" s="20" t="s">
        <v>46</v>
      </c>
      <c r="F600" s="13" t="s">
        <v>399</v>
      </c>
      <c r="G600" s="12">
        <v>460300</v>
      </c>
      <c r="H600" s="13" t="s">
        <v>347</v>
      </c>
      <c r="I600" s="20" t="s">
        <v>47</v>
      </c>
      <c r="J600" s="47" t="s">
        <v>420</v>
      </c>
      <c r="K600" s="14" t="s">
        <v>423</v>
      </c>
    </row>
    <row r="601" spans="1:11" ht="72.75" customHeight="1">
      <c r="A601" s="62">
        <v>11</v>
      </c>
      <c r="B601" s="13" t="s">
        <v>412</v>
      </c>
      <c r="C601" s="11">
        <v>4580</v>
      </c>
      <c r="D601" s="11">
        <v>4580</v>
      </c>
      <c r="E601" s="20" t="s">
        <v>46</v>
      </c>
      <c r="F601" s="13" t="s">
        <v>34</v>
      </c>
      <c r="G601" s="12">
        <v>4580</v>
      </c>
      <c r="H601" s="13" t="s">
        <v>34</v>
      </c>
      <c r="I601" s="20" t="s">
        <v>47</v>
      </c>
      <c r="J601" s="47">
        <v>244158</v>
      </c>
      <c r="K601" s="14" t="s">
        <v>413</v>
      </c>
    </row>
    <row r="602" spans="1:11" ht="42.75" customHeight="1">
      <c r="A602" s="9" t="s">
        <v>23</v>
      </c>
      <c r="B602" s="13" t="s">
        <v>481</v>
      </c>
      <c r="C602" s="11">
        <v>10276</v>
      </c>
      <c r="D602" s="11">
        <v>10267</v>
      </c>
      <c r="E602" s="20" t="s">
        <v>46</v>
      </c>
      <c r="F602" s="13" t="s">
        <v>36</v>
      </c>
      <c r="G602" s="12">
        <v>10267</v>
      </c>
      <c r="H602" s="13" t="s">
        <v>36</v>
      </c>
      <c r="I602" s="20" t="s">
        <v>47</v>
      </c>
      <c r="J602" s="47">
        <v>244159</v>
      </c>
      <c r="K602" s="14" t="s">
        <v>394</v>
      </c>
    </row>
    <row r="603" spans="1:11" ht="56.25" customHeight="1">
      <c r="A603" s="62">
        <v>13</v>
      </c>
      <c r="B603" s="13" t="s">
        <v>395</v>
      </c>
      <c r="C603" s="11">
        <v>6000</v>
      </c>
      <c r="D603" s="11">
        <v>6000</v>
      </c>
      <c r="E603" s="20" t="s">
        <v>46</v>
      </c>
      <c r="F603" s="13" t="s">
        <v>36</v>
      </c>
      <c r="G603" s="12">
        <v>6000</v>
      </c>
      <c r="H603" s="13" t="s">
        <v>36</v>
      </c>
      <c r="I603" s="20" t="s">
        <v>47</v>
      </c>
      <c r="J603" s="47">
        <v>244159</v>
      </c>
      <c r="K603" s="14" t="s">
        <v>394</v>
      </c>
    </row>
    <row r="604" spans="1:11" ht="55.5" customHeight="1">
      <c r="A604" s="9" t="s">
        <v>25</v>
      </c>
      <c r="B604" s="13" t="s">
        <v>396</v>
      </c>
      <c r="C604" s="11">
        <v>1800</v>
      </c>
      <c r="D604" s="11">
        <v>1800</v>
      </c>
      <c r="E604" s="20" t="s">
        <v>46</v>
      </c>
      <c r="F604" s="13" t="s">
        <v>204</v>
      </c>
      <c r="G604" s="12">
        <v>1800</v>
      </c>
      <c r="H604" s="13" t="s">
        <v>204</v>
      </c>
      <c r="I604" s="20" t="s">
        <v>47</v>
      </c>
      <c r="J604" s="47">
        <v>244159</v>
      </c>
      <c r="K604" s="14" t="s">
        <v>397</v>
      </c>
    </row>
    <row r="605" spans="1:11" ht="69.75" customHeight="1">
      <c r="A605" s="62">
        <v>15</v>
      </c>
      <c r="B605" s="13" t="s">
        <v>414</v>
      </c>
      <c r="C605" s="11">
        <v>2500</v>
      </c>
      <c r="D605" s="11">
        <v>2500</v>
      </c>
      <c r="E605" s="20" t="s">
        <v>46</v>
      </c>
      <c r="F605" s="13" t="s">
        <v>344</v>
      </c>
      <c r="G605" s="12">
        <v>2500</v>
      </c>
      <c r="H605" s="13" t="s">
        <v>344</v>
      </c>
      <c r="I605" s="20" t="s">
        <v>47</v>
      </c>
      <c r="J605" s="47">
        <v>244159</v>
      </c>
      <c r="K605" s="14" t="s">
        <v>415</v>
      </c>
    </row>
    <row r="606" spans="1:11" ht="59.25" customHeight="1">
      <c r="A606" s="9" t="s">
        <v>27</v>
      </c>
      <c r="B606" s="13" t="s">
        <v>424</v>
      </c>
      <c r="C606" s="11">
        <v>98000</v>
      </c>
      <c r="D606" s="11">
        <v>98000</v>
      </c>
      <c r="E606" s="20" t="s">
        <v>46</v>
      </c>
      <c r="F606" s="13" t="s">
        <v>425</v>
      </c>
      <c r="G606" s="12">
        <v>98000</v>
      </c>
      <c r="H606" s="13" t="s">
        <v>426</v>
      </c>
      <c r="I606" s="20" t="s">
        <v>47</v>
      </c>
      <c r="J606" s="47">
        <v>244159</v>
      </c>
      <c r="K606" s="14" t="s">
        <v>427</v>
      </c>
    </row>
    <row r="607" spans="1:11" ht="42" customHeight="1">
      <c r="A607" s="62">
        <v>17</v>
      </c>
      <c r="B607" s="13" t="s">
        <v>398</v>
      </c>
      <c r="C607" s="11">
        <v>19500</v>
      </c>
      <c r="D607" s="11">
        <v>19500</v>
      </c>
      <c r="E607" s="20" t="s">
        <v>46</v>
      </c>
      <c r="F607" s="13" t="s">
        <v>399</v>
      </c>
      <c r="G607" s="12">
        <v>19500</v>
      </c>
      <c r="H607" s="13" t="s">
        <v>347</v>
      </c>
      <c r="I607" s="20" t="s">
        <v>47</v>
      </c>
      <c r="J607" s="47">
        <v>244160</v>
      </c>
      <c r="K607" s="14" t="s">
        <v>400</v>
      </c>
    </row>
    <row r="608" spans="1:11" ht="42" customHeight="1">
      <c r="A608" s="9" t="s">
        <v>57</v>
      </c>
      <c r="B608" s="13" t="s">
        <v>401</v>
      </c>
      <c r="C608" s="11">
        <v>47000</v>
      </c>
      <c r="D608" s="11">
        <v>47000</v>
      </c>
      <c r="E608" s="20" t="s">
        <v>46</v>
      </c>
      <c r="F608" s="13" t="s">
        <v>399</v>
      </c>
      <c r="G608" s="12">
        <v>47000</v>
      </c>
      <c r="H608" s="13" t="s">
        <v>347</v>
      </c>
      <c r="I608" s="20" t="s">
        <v>47</v>
      </c>
      <c r="J608" s="50">
        <v>244160</v>
      </c>
      <c r="K608" s="14" t="s">
        <v>402</v>
      </c>
    </row>
    <row r="609" spans="1:11" ht="45" customHeight="1">
      <c r="A609" s="65">
        <v>19</v>
      </c>
      <c r="B609" s="13" t="s">
        <v>405</v>
      </c>
      <c r="C609" s="11">
        <v>24500</v>
      </c>
      <c r="D609" s="11">
        <v>24500</v>
      </c>
      <c r="E609" s="20" t="s">
        <v>46</v>
      </c>
      <c r="F609" s="13" t="s">
        <v>399</v>
      </c>
      <c r="G609" s="12">
        <v>24500</v>
      </c>
      <c r="H609" s="13" t="s">
        <v>347</v>
      </c>
      <c r="I609" s="20" t="s">
        <v>47</v>
      </c>
      <c r="J609" s="50">
        <v>244160</v>
      </c>
      <c r="K609" s="14" t="s">
        <v>403</v>
      </c>
    </row>
    <row r="610" spans="1:11" ht="42" customHeight="1">
      <c r="A610" s="9" t="s">
        <v>349</v>
      </c>
      <c r="B610" s="13" t="s">
        <v>406</v>
      </c>
      <c r="C610" s="11">
        <v>75000</v>
      </c>
      <c r="D610" s="11">
        <v>75000</v>
      </c>
      <c r="E610" s="20" t="s">
        <v>46</v>
      </c>
      <c r="F610" s="13" t="s">
        <v>399</v>
      </c>
      <c r="G610" s="12">
        <v>75000</v>
      </c>
      <c r="H610" s="13" t="s">
        <v>347</v>
      </c>
      <c r="I610" s="20" t="s">
        <v>47</v>
      </c>
      <c r="J610" s="47">
        <v>244160</v>
      </c>
      <c r="K610" s="14" t="s">
        <v>404</v>
      </c>
    </row>
    <row r="611" spans="1:11" ht="51.75" customHeight="1">
      <c r="A611" s="62">
        <v>21</v>
      </c>
      <c r="B611" s="13" t="s">
        <v>416</v>
      </c>
      <c r="C611" s="11">
        <v>7440</v>
      </c>
      <c r="D611" s="11">
        <v>7440</v>
      </c>
      <c r="E611" s="20" t="s">
        <v>46</v>
      </c>
      <c r="F611" s="13" t="s">
        <v>59</v>
      </c>
      <c r="G611" s="12">
        <v>7440</v>
      </c>
      <c r="H611" s="13" t="s">
        <v>59</v>
      </c>
      <c r="I611" s="20" t="s">
        <v>47</v>
      </c>
      <c r="J611" s="47">
        <v>244165</v>
      </c>
      <c r="K611" s="14" t="s">
        <v>417</v>
      </c>
    </row>
    <row r="612" spans="1:11" ht="16.5">
      <c r="A612" s="110" t="s">
        <v>7</v>
      </c>
      <c r="B612" s="111"/>
      <c r="C612" s="111"/>
      <c r="D612" s="111"/>
      <c r="E612" s="111"/>
      <c r="F612" s="112"/>
      <c r="G612" s="21">
        <f>SUM(G591:G611)</f>
        <v>1437295.9</v>
      </c>
      <c r="H612" s="113"/>
      <c r="I612" s="114"/>
      <c r="J612" s="114"/>
      <c r="K612" s="115"/>
    </row>
    <row r="640" ht="19.5" customHeight="1"/>
    <row r="641" spans="1:11" ht="19.5" customHeight="1"/>
    <row r="642" spans="1:11" ht="19.5" customHeight="1"/>
    <row r="643" spans="1:11" ht="19.5" customHeight="1">
      <c r="A643" s="96" t="s">
        <v>614</v>
      </c>
      <c r="B643" s="96"/>
      <c r="C643" s="96"/>
      <c r="D643" s="96"/>
      <c r="E643" s="96"/>
      <c r="F643" s="96"/>
      <c r="G643" s="96"/>
      <c r="H643" s="96"/>
      <c r="I643" s="96"/>
      <c r="J643" s="96"/>
      <c r="K643" s="96"/>
    </row>
    <row r="644" spans="1:11" ht="19.5" customHeight="1">
      <c r="A644" s="96" t="s">
        <v>633</v>
      </c>
      <c r="B644" s="96"/>
      <c r="C644" s="96"/>
      <c r="D644" s="96"/>
      <c r="E644" s="96"/>
      <c r="F644" s="96"/>
      <c r="G644" s="96"/>
      <c r="H644" s="96"/>
      <c r="I644" s="96"/>
      <c r="J644" s="96"/>
      <c r="K644" s="96"/>
    </row>
    <row r="645" spans="1:11" ht="19.5" customHeight="1">
      <c r="A645" s="96" t="s">
        <v>600</v>
      </c>
      <c r="B645" s="96"/>
      <c r="C645" s="96"/>
      <c r="D645" s="96"/>
      <c r="E645" s="96"/>
      <c r="F645" s="96"/>
      <c r="G645" s="96"/>
      <c r="H645" s="96"/>
      <c r="I645" s="96"/>
      <c r="J645" s="96"/>
      <c r="K645" s="96"/>
    </row>
    <row r="646" spans="1:11" ht="19.5" customHeight="1">
      <c r="A646" s="2"/>
      <c r="B646" s="2"/>
      <c r="C646" s="2"/>
      <c r="D646" s="2"/>
      <c r="E646" s="2"/>
      <c r="F646" s="2"/>
      <c r="G646" s="80"/>
      <c r="H646" s="80"/>
      <c r="I646" s="80"/>
      <c r="J646" s="2"/>
      <c r="K646" s="24"/>
    </row>
    <row r="647" spans="1:11" ht="19.5" customHeight="1">
      <c r="A647" s="2"/>
      <c r="B647" s="2"/>
      <c r="C647" s="2"/>
      <c r="D647" s="2"/>
      <c r="E647" s="97" t="s">
        <v>601</v>
      </c>
      <c r="F647" s="98"/>
      <c r="G647" s="81" t="s">
        <v>602</v>
      </c>
      <c r="H647" s="82" t="s">
        <v>603</v>
      </c>
      <c r="I647" s="80"/>
      <c r="J647" s="2"/>
      <c r="K647" s="24"/>
    </row>
    <row r="648" spans="1:11" ht="19.5" customHeight="1">
      <c r="A648" s="2"/>
      <c r="B648" s="2"/>
      <c r="C648" s="2"/>
      <c r="D648" s="2"/>
      <c r="E648" s="83" t="s">
        <v>604</v>
      </c>
      <c r="F648" s="84"/>
      <c r="G648" s="95" t="s">
        <v>605</v>
      </c>
      <c r="H648" s="86"/>
      <c r="I648" s="80"/>
      <c r="J648" s="2"/>
      <c r="K648" s="24"/>
    </row>
    <row r="649" spans="1:11" ht="19.5" customHeight="1">
      <c r="A649" s="2"/>
      <c r="B649" s="2"/>
      <c r="C649" s="2"/>
      <c r="D649" s="2"/>
      <c r="E649" s="83" t="s">
        <v>606</v>
      </c>
      <c r="F649" s="84"/>
      <c r="G649" s="85" t="s">
        <v>605</v>
      </c>
      <c r="H649" s="86"/>
      <c r="I649" s="80"/>
      <c r="J649" s="2"/>
      <c r="K649" s="24"/>
    </row>
    <row r="650" spans="1:11" ht="19.5" customHeight="1">
      <c r="A650" s="2"/>
      <c r="B650" s="2"/>
      <c r="C650" s="2"/>
      <c r="D650" s="2"/>
      <c r="E650" s="83" t="s">
        <v>607</v>
      </c>
      <c r="F650" s="84"/>
      <c r="G650" s="87" t="s">
        <v>25</v>
      </c>
      <c r="H650" s="86">
        <f>G691</f>
        <v>2609075</v>
      </c>
      <c r="I650" s="80"/>
      <c r="J650" s="2"/>
      <c r="K650" s="24"/>
    </row>
    <row r="651" spans="1:11" ht="19.5" customHeight="1">
      <c r="A651" s="2"/>
      <c r="B651" s="2"/>
      <c r="C651" s="2"/>
      <c r="D651" s="2"/>
      <c r="E651" s="83" t="s">
        <v>608</v>
      </c>
      <c r="F651" s="84"/>
      <c r="G651" s="85" t="s">
        <v>605</v>
      </c>
      <c r="H651" s="86"/>
      <c r="I651" s="80"/>
      <c r="J651" s="2"/>
      <c r="K651" s="24"/>
    </row>
    <row r="652" spans="1:11" ht="19.5" customHeight="1">
      <c r="A652" s="2"/>
      <c r="B652" s="2"/>
      <c r="C652" s="2"/>
      <c r="D652" s="2"/>
      <c r="E652" s="88" t="s">
        <v>609</v>
      </c>
      <c r="F652" s="89"/>
      <c r="G652" s="90" t="s">
        <v>605</v>
      </c>
      <c r="H652" s="91"/>
      <c r="I652" s="80"/>
      <c r="J652" s="2"/>
      <c r="K652" s="24"/>
    </row>
    <row r="653" spans="1:11" ht="19.5" customHeight="1">
      <c r="A653" s="2"/>
      <c r="B653" s="2"/>
      <c r="C653" s="2"/>
      <c r="D653" s="2"/>
      <c r="E653" s="97" t="s">
        <v>610</v>
      </c>
      <c r="F653" s="98"/>
      <c r="G653" s="92" t="str">
        <f>G650</f>
        <v>14</v>
      </c>
      <c r="H653" s="93">
        <f>H648+H650</f>
        <v>2609075</v>
      </c>
      <c r="I653" s="80"/>
      <c r="J653" s="2"/>
      <c r="K653" s="24"/>
    </row>
    <row r="654" spans="1:11" ht="19.5" customHeight="1">
      <c r="A654" s="2"/>
      <c r="B654" s="2"/>
      <c r="C654" s="2"/>
      <c r="D654" s="2"/>
      <c r="E654" s="2"/>
      <c r="F654" s="2"/>
      <c r="G654" s="80"/>
      <c r="H654" s="80"/>
      <c r="I654" s="80"/>
      <c r="J654" s="2"/>
      <c r="K654" s="24"/>
    </row>
    <row r="655" spans="1:11" ht="19.5" customHeight="1">
      <c r="A655" s="2"/>
      <c r="B655" s="2"/>
      <c r="C655" s="2"/>
      <c r="D655" s="2"/>
      <c r="E655" s="2"/>
      <c r="F655" s="2"/>
      <c r="G655" s="80"/>
      <c r="H655" s="80"/>
      <c r="I655" s="80"/>
      <c r="J655" s="2"/>
      <c r="K655" s="24"/>
    </row>
    <row r="656" spans="1:11" ht="19.5" customHeight="1">
      <c r="A656" s="2"/>
      <c r="B656" s="2"/>
      <c r="C656" s="2"/>
      <c r="D656" s="94" t="s">
        <v>611</v>
      </c>
      <c r="E656" s="2"/>
      <c r="F656" s="2"/>
      <c r="G656" s="80"/>
      <c r="H656" s="80"/>
      <c r="I656" s="80"/>
      <c r="J656" s="2"/>
      <c r="K656" s="24"/>
    </row>
    <row r="657" spans="1:11" ht="19.5" customHeight="1">
      <c r="A657" s="2"/>
      <c r="B657" s="2"/>
      <c r="C657" s="2"/>
      <c r="D657" s="2" t="s">
        <v>612</v>
      </c>
      <c r="E657" s="2"/>
      <c r="F657" s="2"/>
      <c r="G657" s="80"/>
      <c r="H657" s="80"/>
      <c r="I657" s="80"/>
      <c r="J657" s="2"/>
      <c r="K657" s="24"/>
    </row>
    <row r="658" spans="1:11" ht="19.5" customHeight="1">
      <c r="A658" s="2"/>
      <c r="B658" s="2"/>
      <c r="C658" s="2"/>
      <c r="D658" s="2" t="s">
        <v>612</v>
      </c>
      <c r="E658" s="2"/>
      <c r="F658" s="2"/>
      <c r="G658" s="80"/>
      <c r="H658" s="80"/>
      <c r="I658" s="80"/>
      <c r="J658" s="2"/>
      <c r="K658" s="24"/>
    </row>
    <row r="659" spans="1:11" ht="19.5" customHeight="1">
      <c r="A659" s="2"/>
      <c r="B659" s="2"/>
      <c r="C659" s="2"/>
      <c r="D659" s="2"/>
      <c r="E659" s="2"/>
      <c r="F659" s="2"/>
      <c r="G659" s="80"/>
      <c r="H659" s="80"/>
      <c r="I659" s="80"/>
      <c r="J659" s="2"/>
      <c r="K659" s="24"/>
    </row>
    <row r="660" spans="1:11" ht="19.5" customHeight="1">
      <c r="A660" s="2"/>
      <c r="B660" s="2"/>
      <c r="C660" s="2"/>
      <c r="D660" s="94" t="s">
        <v>613</v>
      </c>
      <c r="E660" s="2"/>
      <c r="F660" s="2"/>
      <c r="G660" s="80"/>
      <c r="H660" s="80"/>
      <c r="I660" s="80"/>
      <c r="J660" s="2"/>
      <c r="K660" s="24"/>
    </row>
    <row r="661" spans="1:11" ht="19.5" customHeight="1">
      <c r="A661" s="2"/>
      <c r="B661" s="2"/>
      <c r="C661" s="2"/>
      <c r="D661" s="2" t="s">
        <v>612</v>
      </c>
      <c r="E661" s="2"/>
      <c r="F661" s="2"/>
      <c r="G661" s="80"/>
      <c r="H661" s="80"/>
      <c r="I661" s="80"/>
      <c r="J661" s="2"/>
      <c r="K661" s="24"/>
    </row>
    <row r="662" spans="1:11" ht="19.5" customHeight="1">
      <c r="A662" s="2"/>
      <c r="B662" s="2"/>
      <c r="C662" s="2"/>
      <c r="D662" s="2" t="s">
        <v>612</v>
      </c>
      <c r="E662" s="2"/>
      <c r="F662" s="2"/>
      <c r="G662" s="80"/>
      <c r="H662" s="80"/>
      <c r="I662" s="80"/>
      <c r="J662" s="2"/>
      <c r="K662" s="24"/>
    </row>
    <row r="663" spans="1:11" ht="19.5" customHeight="1"/>
    <row r="664" spans="1:11" ht="19.5" customHeight="1"/>
    <row r="665" spans="1:11" ht="19.5" customHeight="1"/>
    <row r="666" spans="1:11" ht="19.5" customHeight="1"/>
    <row r="667" spans="1:11" ht="19.5" customHeight="1"/>
    <row r="668" spans="1:11" ht="19.5" customHeight="1"/>
    <row r="669" spans="1:11" ht="19.5" customHeight="1">
      <c r="A669" s="6"/>
      <c r="B669" s="6"/>
      <c r="C669" s="52"/>
      <c r="D669" s="52"/>
      <c r="E669" s="6"/>
      <c r="F669" s="22"/>
      <c r="G669" s="23"/>
      <c r="H669" s="23"/>
      <c r="I669" s="25"/>
      <c r="J669" s="2"/>
      <c r="K669" s="54" t="s">
        <v>68</v>
      </c>
    </row>
    <row r="670" spans="1:11" ht="19.5" customHeight="1">
      <c r="A670" s="99" t="s">
        <v>428</v>
      </c>
      <c r="B670" s="99"/>
      <c r="C670" s="99"/>
      <c r="D670" s="99"/>
      <c r="E670" s="99"/>
      <c r="F670" s="99"/>
      <c r="G670" s="99"/>
      <c r="H670" s="99"/>
      <c r="I670" s="99"/>
      <c r="J670" s="99"/>
      <c r="K670" s="99"/>
    </row>
    <row r="671" spans="1:11" ht="19.5" customHeight="1">
      <c r="A671" s="99" t="s">
        <v>52</v>
      </c>
      <c r="B671" s="99"/>
      <c r="C671" s="99"/>
      <c r="D671" s="99"/>
      <c r="E671" s="99"/>
      <c r="F671" s="99"/>
      <c r="G671" s="99"/>
      <c r="H671" s="99"/>
      <c r="I671" s="99"/>
      <c r="J671" s="99"/>
      <c r="K671" s="99"/>
    </row>
    <row r="672" spans="1:11" ht="19.5" customHeight="1">
      <c r="A672" s="99" t="s">
        <v>632</v>
      </c>
      <c r="B672" s="99"/>
      <c r="C672" s="99"/>
      <c r="D672" s="99"/>
      <c r="E672" s="99"/>
      <c r="F672" s="99"/>
      <c r="G672" s="99"/>
      <c r="H672" s="99"/>
      <c r="I672" s="99"/>
      <c r="J672" s="99"/>
      <c r="K672" s="99"/>
    </row>
    <row r="673" spans="1:11" ht="19.5" customHeight="1">
      <c r="A673" s="3"/>
      <c r="B673" s="3"/>
      <c r="C673" s="3"/>
      <c r="D673" s="3"/>
      <c r="E673" s="1"/>
      <c r="F673" s="4"/>
      <c r="G673" s="3"/>
      <c r="H673" s="3"/>
      <c r="I673" s="1"/>
      <c r="J673" s="3"/>
      <c r="K673" s="3"/>
    </row>
    <row r="674" spans="1:11" ht="16.5">
      <c r="A674" s="100" t="s">
        <v>0</v>
      </c>
      <c r="B674" s="100" t="s">
        <v>37</v>
      </c>
      <c r="C674" s="5" t="s">
        <v>41</v>
      </c>
      <c r="D674" s="100" t="s">
        <v>38</v>
      </c>
      <c r="E674" s="5" t="s">
        <v>45</v>
      </c>
      <c r="F674" s="100" t="s">
        <v>39</v>
      </c>
      <c r="G674" s="103" t="s">
        <v>40</v>
      </c>
      <c r="H674" s="103" t="s">
        <v>43</v>
      </c>
      <c r="I674" s="103" t="s">
        <v>44</v>
      </c>
      <c r="J674" s="106" t="s">
        <v>53</v>
      </c>
      <c r="K674" s="107"/>
    </row>
    <row r="675" spans="1:11" ht="16.5">
      <c r="A675" s="101"/>
      <c r="B675" s="101"/>
      <c r="C675" s="35" t="s">
        <v>42</v>
      </c>
      <c r="D675" s="101"/>
      <c r="E675" s="35" t="s">
        <v>42</v>
      </c>
      <c r="F675" s="101"/>
      <c r="G675" s="104"/>
      <c r="H675" s="104"/>
      <c r="I675" s="104"/>
      <c r="J675" s="108" t="s">
        <v>54</v>
      </c>
      <c r="K675" s="109"/>
    </row>
    <row r="676" spans="1:11" ht="16.5">
      <c r="A676" s="102"/>
      <c r="B676" s="102"/>
      <c r="C676" s="34"/>
      <c r="D676" s="102"/>
      <c r="E676" s="34"/>
      <c r="F676" s="102"/>
      <c r="G676" s="105"/>
      <c r="H676" s="105"/>
      <c r="I676" s="105"/>
      <c r="J676" s="41" t="s">
        <v>1</v>
      </c>
      <c r="K676" s="8" t="s">
        <v>56</v>
      </c>
    </row>
    <row r="677" spans="1:11" ht="87.75" customHeight="1">
      <c r="A677" s="62">
        <v>1</v>
      </c>
      <c r="B677" s="13" t="s">
        <v>482</v>
      </c>
      <c r="C677" s="11">
        <v>40000</v>
      </c>
      <c r="D677" s="11">
        <v>40000</v>
      </c>
      <c r="E677" s="20" t="s">
        <v>46</v>
      </c>
      <c r="F677" s="13" t="s">
        <v>367</v>
      </c>
      <c r="G677" s="12">
        <v>40000</v>
      </c>
      <c r="H677" s="13" t="s">
        <v>367</v>
      </c>
      <c r="I677" s="20" t="s">
        <v>47</v>
      </c>
      <c r="J677" s="47">
        <v>244166</v>
      </c>
      <c r="K677" s="14" t="s">
        <v>430</v>
      </c>
    </row>
    <row r="678" spans="1:11" ht="43.5" customHeight="1">
      <c r="A678" s="9" t="s">
        <v>3</v>
      </c>
      <c r="B678" s="13" t="s">
        <v>431</v>
      </c>
      <c r="C678" s="11">
        <v>1095</v>
      </c>
      <c r="D678" s="11">
        <v>1095</v>
      </c>
      <c r="E678" s="20" t="s">
        <v>46</v>
      </c>
      <c r="F678" s="13" t="s">
        <v>432</v>
      </c>
      <c r="G678" s="12">
        <v>1095</v>
      </c>
      <c r="H678" s="13" t="s">
        <v>8</v>
      </c>
      <c r="I678" s="20" t="s">
        <v>47</v>
      </c>
      <c r="J678" s="47">
        <v>244166</v>
      </c>
      <c r="K678" s="14" t="s">
        <v>433</v>
      </c>
    </row>
    <row r="679" spans="1:11" ht="43.5" customHeight="1">
      <c r="A679" s="62">
        <v>3</v>
      </c>
      <c r="B679" s="13" t="s">
        <v>434</v>
      </c>
      <c r="C679" s="11">
        <v>7200</v>
      </c>
      <c r="D679" s="11">
        <v>7200</v>
      </c>
      <c r="E679" s="20" t="s">
        <v>46</v>
      </c>
      <c r="F679" s="13" t="s">
        <v>435</v>
      </c>
      <c r="G679" s="12">
        <v>7200</v>
      </c>
      <c r="H679" s="13" t="s">
        <v>435</v>
      </c>
      <c r="I679" s="20" t="s">
        <v>47</v>
      </c>
      <c r="J679" s="47">
        <v>244166</v>
      </c>
      <c r="K679" s="14" t="s">
        <v>438</v>
      </c>
    </row>
    <row r="680" spans="1:11" ht="93" customHeight="1">
      <c r="A680" s="9" t="s">
        <v>5</v>
      </c>
      <c r="B680" s="13" t="s">
        <v>446</v>
      </c>
      <c r="C680" s="11">
        <v>270000</v>
      </c>
      <c r="D680" s="11">
        <v>270000.01</v>
      </c>
      <c r="E680" s="20" t="s">
        <v>46</v>
      </c>
      <c r="F680" s="13" t="s">
        <v>229</v>
      </c>
      <c r="G680" s="12">
        <v>270000</v>
      </c>
      <c r="H680" s="13" t="s">
        <v>229</v>
      </c>
      <c r="I680" s="20" t="s">
        <v>47</v>
      </c>
      <c r="J680" s="47">
        <v>244167</v>
      </c>
      <c r="K680" s="14" t="s">
        <v>447</v>
      </c>
    </row>
    <row r="681" spans="1:11" ht="76.5" customHeight="1">
      <c r="A681" s="62">
        <v>5</v>
      </c>
      <c r="B681" s="13" t="s">
        <v>448</v>
      </c>
      <c r="C681" s="11">
        <v>150000</v>
      </c>
      <c r="D681" s="11">
        <v>150000.88</v>
      </c>
      <c r="E681" s="20" t="s">
        <v>46</v>
      </c>
      <c r="F681" s="13" t="s">
        <v>229</v>
      </c>
      <c r="G681" s="12">
        <v>150000</v>
      </c>
      <c r="H681" s="13" t="s">
        <v>229</v>
      </c>
      <c r="I681" s="20" t="s">
        <v>47</v>
      </c>
      <c r="J681" s="47">
        <v>244167</v>
      </c>
      <c r="K681" s="14" t="s">
        <v>449</v>
      </c>
    </row>
    <row r="682" spans="1:11" ht="78.75" customHeight="1">
      <c r="A682" s="9" t="s">
        <v>17</v>
      </c>
      <c r="B682" s="13" t="s">
        <v>436</v>
      </c>
      <c r="C682" s="11">
        <v>16200</v>
      </c>
      <c r="D682" s="11">
        <v>16200</v>
      </c>
      <c r="E682" s="20" t="s">
        <v>46</v>
      </c>
      <c r="F682" s="13" t="s">
        <v>437</v>
      </c>
      <c r="G682" s="12">
        <v>16200</v>
      </c>
      <c r="H682" s="13" t="s">
        <v>124</v>
      </c>
      <c r="I682" s="20" t="s">
        <v>47</v>
      </c>
      <c r="J682" s="47">
        <v>244180</v>
      </c>
      <c r="K682" s="14" t="s">
        <v>439</v>
      </c>
    </row>
    <row r="683" spans="1:11" ht="76.5" customHeight="1">
      <c r="A683" s="65">
        <v>7</v>
      </c>
      <c r="B683" s="13" t="s">
        <v>440</v>
      </c>
      <c r="C683" s="11">
        <v>20000</v>
      </c>
      <c r="D683" s="11">
        <v>20000</v>
      </c>
      <c r="E683" s="20" t="s">
        <v>46</v>
      </c>
      <c r="F683" s="13" t="s">
        <v>443</v>
      </c>
      <c r="G683" s="12">
        <v>20000</v>
      </c>
      <c r="H683" s="13" t="s">
        <v>347</v>
      </c>
      <c r="I683" s="20" t="s">
        <v>47</v>
      </c>
      <c r="J683" s="50">
        <v>244182</v>
      </c>
      <c r="K683" s="14" t="s">
        <v>441</v>
      </c>
    </row>
    <row r="684" spans="1:11" ht="59.25" customHeight="1">
      <c r="A684" s="9" t="s">
        <v>19</v>
      </c>
      <c r="B684" s="13" t="s">
        <v>450</v>
      </c>
      <c r="C684" s="11">
        <v>495300</v>
      </c>
      <c r="D684" s="11">
        <v>495330.62</v>
      </c>
      <c r="E684" s="20" t="s">
        <v>46</v>
      </c>
      <c r="F684" s="13" t="s">
        <v>443</v>
      </c>
      <c r="G684" s="12">
        <v>495000</v>
      </c>
      <c r="H684" s="13" t="s">
        <v>347</v>
      </c>
      <c r="I684" s="20" t="s">
        <v>47</v>
      </c>
      <c r="J684" s="47">
        <v>244182</v>
      </c>
      <c r="K684" s="14" t="s">
        <v>451</v>
      </c>
    </row>
    <row r="685" spans="1:11" ht="90.75" customHeight="1">
      <c r="A685" s="62">
        <v>9</v>
      </c>
      <c r="B685" s="13" t="s">
        <v>452</v>
      </c>
      <c r="C685" s="11">
        <v>499800</v>
      </c>
      <c r="D685" s="11">
        <v>499897.45</v>
      </c>
      <c r="E685" s="20" t="s">
        <v>46</v>
      </c>
      <c r="F685" s="13" t="s">
        <v>229</v>
      </c>
      <c r="G685" s="12">
        <v>499800</v>
      </c>
      <c r="H685" s="13" t="s">
        <v>229</v>
      </c>
      <c r="I685" s="20" t="s">
        <v>47</v>
      </c>
      <c r="J685" s="47">
        <v>244183</v>
      </c>
      <c r="K685" s="14" t="s">
        <v>453</v>
      </c>
    </row>
    <row r="686" spans="1:11" ht="121.5" customHeight="1">
      <c r="A686" s="9" t="s">
        <v>21</v>
      </c>
      <c r="B686" s="13" t="s">
        <v>483</v>
      </c>
      <c r="C686" s="11">
        <v>7080</v>
      </c>
      <c r="D686" s="11">
        <v>7080</v>
      </c>
      <c r="E686" s="20" t="s">
        <v>46</v>
      </c>
      <c r="F686" s="13" t="s">
        <v>204</v>
      </c>
      <c r="G686" s="12">
        <v>7080</v>
      </c>
      <c r="H686" s="13" t="s">
        <v>204</v>
      </c>
      <c r="I686" s="20" t="s">
        <v>47</v>
      </c>
      <c r="J686" s="47">
        <v>244187</v>
      </c>
      <c r="K686" s="14" t="s">
        <v>444</v>
      </c>
    </row>
    <row r="687" spans="1:11" ht="90" customHeight="1">
      <c r="A687" s="62">
        <v>11</v>
      </c>
      <c r="B687" s="13" t="s">
        <v>454</v>
      </c>
      <c r="C687" s="11">
        <v>187900</v>
      </c>
      <c r="D687" s="11">
        <v>187998.63</v>
      </c>
      <c r="E687" s="20" t="s">
        <v>46</v>
      </c>
      <c r="F687" s="13" t="s">
        <v>229</v>
      </c>
      <c r="G687" s="12">
        <v>187900</v>
      </c>
      <c r="H687" s="13" t="s">
        <v>229</v>
      </c>
      <c r="I687" s="20" t="s">
        <v>47</v>
      </c>
      <c r="J687" s="47">
        <v>244189</v>
      </c>
      <c r="K687" s="14" t="s">
        <v>455</v>
      </c>
    </row>
    <row r="688" spans="1:11" ht="92.25" customHeight="1">
      <c r="A688" s="9" t="s">
        <v>23</v>
      </c>
      <c r="B688" s="13" t="s">
        <v>456</v>
      </c>
      <c r="C688" s="11">
        <v>187900</v>
      </c>
      <c r="D688" s="11">
        <v>187998.63</v>
      </c>
      <c r="E688" s="20" t="s">
        <v>46</v>
      </c>
      <c r="F688" s="13" t="s">
        <v>229</v>
      </c>
      <c r="G688" s="12">
        <v>187900</v>
      </c>
      <c r="H688" s="13" t="s">
        <v>229</v>
      </c>
      <c r="I688" s="20" t="s">
        <v>47</v>
      </c>
      <c r="J688" s="47">
        <v>244194</v>
      </c>
      <c r="K688" s="14" t="s">
        <v>457</v>
      </c>
    </row>
    <row r="689" spans="1:11" ht="75" customHeight="1">
      <c r="A689" s="65">
        <v>13</v>
      </c>
      <c r="B689" s="13" t="s">
        <v>458</v>
      </c>
      <c r="C689" s="11">
        <v>492900</v>
      </c>
      <c r="D689" s="11">
        <v>492900</v>
      </c>
      <c r="E689" s="20" t="s">
        <v>46</v>
      </c>
      <c r="F689" s="13" t="s">
        <v>92</v>
      </c>
      <c r="G689" s="12">
        <v>492900</v>
      </c>
      <c r="H689" s="13" t="s">
        <v>92</v>
      </c>
      <c r="I689" s="20" t="s">
        <v>47</v>
      </c>
      <c r="J689" s="50">
        <v>244194</v>
      </c>
      <c r="K689" s="14" t="s">
        <v>459</v>
      </c>
    </row>
    <row r="690" spans="1:11" ht="90.75" customHeight="1">
      <c r="A690" s="9" t="s">
        <v>25</v>
      </c>
      <c r="B690" s="13" t="s">
        <v>442</v>
      </c>
      <c r="C690" s="11">
        <v>234000</v>
      </c>
      <c r="D690" s="11">
        <v>234000</v>
      </c>
      <c r="E690" s="20" t="s">
        <v>46</v>
      </c>
      <c r="F690" s="13" t="s">
        <v>443</v>
      </c>
      <c r="G690" s="12">
        <v>234000</v>
      </c>
      <c r="H690" s="13" t="s">
        <v>347</v>
      </c>
      <c r="I690" s="20" t="s">
        <v>47</v>
      </c>
      <c r="J690" s="47">
        <v>244196</v>
      </c>
      <c r="K690" s="14" t="s">
        <v>445</v>
      </c>
    </row>
    <row r="691" spans="1:11" ht="16.5">
      <c r="A691" s="110" t="s">
        <v>7</v>
      </c>
      <c r="B691" s="111"/>
      <c r="C691" s="111"/>
      <c r="D691" s="111"/>
      <c r="E691" s="111"/>
      <c r="F691" s="112"/>
      <c r="G691" s="21">
        <f>SUM(G677:G690)</f>
        <v>2609075</v>
      </c>
      <c r="H691" s="113"/>
      <c r="I691" s="114"/>
      <c r="J691" s="114"/>
      <c r="K691" s="115"/>
    </row>
    <row r="692" spans="1:11" ht="16.5">
      <c r="A692" s="6"/>
      <c r="B692" s="6"/>
      <c r="C692" s="6"/>
      <c r="D692" s="6"/>
      <c r="E692" s="6"/>
      <c r="F692" s="22"/>
      <c r="G692" s="23"/>
      <c r="H692" s="23"/>
      <c r="I692" s="25"/>
      <c r="J692" s="2"/>
      <c r="K692" s="24"/>
    </row>
    <row r="693" spans="1:11" ht="16.5">
      <c r="A693" s="6"/>
      <c r="B693" s="6"/>
      <c r="C693" s="6"/>
      <c r="D693" s="6"/>
      <c r="E693" s="6"/>
      <c r="F693" s="22"/>
      <c r="G693" s="23"/>
      <c r="H693" s="23"/>
      <c r="I693" s="25"/>
      <c r="J693" s="2"/>
      <c r="K693" s="24"/>
    </row>
    <row r="694" spans="1:11" ht="16.5">
      <c r="A694" s="6"/>
      <c r="B694" s="6"/>
      <c r="C694" s="6"/>
      <c r="D694" s="6"/>
      <c r="E694" s="6"/>
      <c r="F694" s="22"/>
      <c r="G694" s="23"/>
      <c r="H694" s="23"/>
      <c r="I694" s="25"/>
      <c r="J694" s="2"/>
      <c r="K694" s="24"/>
    </row>
    <row r="695" spans="1:11" ht="16.5">
      <c r="A695" s="6"/>
      <c r="B695" s="6"/>
      <c r="C695" s="6"/>
      <c r="D695" s="6"/>
      <c r="E695" s="6"/>
      <c r="F695" s="22"/>
      <c r="G695" s="23"/>
      <c r="H695" s="23"/>
      <c r="I695" s="25"/>
      <c r="J695" s="2"/>
      <c r="K695" s="24"/>
    </row>
    <row r="696" spans="1:11" ht="16.5">
      <c r="A696" s="6"/>
      <c r="B696" s="6"/>
      <c r="C696" s="6"/>
      <c r="D696" s="6"/>
      <c r="E696" s="6"/>
      <c r="F696" s="22"/>
      <c r="G696" s="23"/>
      <c r="H696" s="23"/>
      <c r="I696" s="25"/>
      <c r="J696" s="2"/>
      <c r="K696" s="24"/>
    </row>
    <row r="697" spans="1:11" ht="16.5">
      <c r="A697" s="6"/>
      <c r="B697" s="6"/>
      <c r="C697" s="6"/>
      <c r="D697" s="6"/>
      <c r="E697" s="6"/>
      <c r="F697" s="22"/>
      <c r="G697" s="23"/>
      <c r="H697" s="23"/>
      <c r="I697" s="25"/>
      <c r="J697" s="2"/>
      <c r="K697" s="24"/>
    </row>
    <row r="698" spans="1:11" ht="16.5">
      <c r="A698" s="6"/>
      <c r="B698" s="6"/>
      <c r="C698" s="6"/>
      <c r="D698" s="6"/>
      <c r="E698" s="6"/>
      <c r="F698" s="22"/>
      <c r="G698" s="23"/>
      <c r="H698" s="23"/>
      <c r="I698" s="25"/>
      <c r="J698" s="2"/>
      <c r="K698" s="24"/>
    </row>
    <row r="699" spans="1:11" ht="16.5">
      <c r="A699" s="6"/>
      <c r="B699" s="6"/>
      <c r="C699" s="6"/>
      <c r="D699" s="6"/>
      <c r="E699" s="6"/>
      <c r="F699" s="22"/>
      <c r="G699" s="23"/>
      <c r="H699" s="23"/>
      <c r="I699" s="25"/>
      <c r="J699" s="2"/>
      <c r="K699" s="24"/>
    </row>
    <row r="700" spans="1:11" ht="16.5">
      <c r="A700" s="6"/>
      <c r="B700" s="6"/>
      <c r="C700" s="6"/>
      <c r="D700" s="6"/>
      <c r="E700" s="6"/>
      <c r="F700" s="22"/>
      <c r="G700" s="23"/>
      <c r="H700" s="23"/>
      <c r="I700" s="25"/>
      <c r="J700" s="2"/>
      <c r="K700" s="24"/>
    </row>
    <row r="701" spans="1:11" ht="16.5">
      <c r="A701" s="6"/>
      <c r="B701" s="6"/>
      <c r="C701" s="6"/>
      <c r="D701" s="6"/>
      <c r="E701" s="6"/>
      <c r="F701" s="22"/>
      <c r="G701" s="23"/>
      <c r="H701" s="23"/>
      <c r="I701" s="25"/>
      <c r="J701" s="2"/>
      <c r="K701" s="24"/>
    </row>
    <row r="702" spans="1:11" ht="16.5">
      <c r="A702" s="6"/>
      <c r="B702" s="6"/>
      <c r="C702" s="6"/>
      <c r="D702" s="6"/>
      <c r="E702" s="6"/>
      <c r="F702" s="22"/>
      <c r="G702" s="23"/>
      <c r="H702" s="23"/>
      <c r="I702" s="25"/>
      <c r="J702" s="2"/>
      <c r="K702" s="24"/>
    </row>
    <row r="703" spans="1:11" ht="16.5">
      <c r="A703" s="6"/>
      <c r="B703" s="6"/>
      <c r="C703" s="6"/>
      <c r="D703" s="6"/>
      <c r="E703" s="6"/>
      <c r="F703" s="22"/>
      <c r="G703" s="23"/>
      <c r="H703" s="23"/>
      <c r="I703" s="25"/>
      <c r="J703" s="2"/>
      <c r="K703" s="24"/>
    </row>
    <row r="704" spans="1:11" ht="16.5">
      <c r="A704" s="6"/>
      <c r="B704" s="6"/>
      <c r="C704" s="6"/>
      <c r="D704" s="6"/>
      <c r="E704" s="6"/>
      <c r="F704" s="22"/>
      <c r="G704" s="23"/>
      <c r="H704" s="23"/>
      <c r="I704" s="25"/>
      <c r="J704" s="2"/>
      <c r="K704" s="24"/>
    </row>
    <row r="705" spans="1:11" ht="16.5">
      <c r="A705" s="6"/>
      <c r="B705" s="6"/>
      <c r="C705" s="6"/>
      <c r="D705" s="6"/>
      <c r="E705" s="6"/>
      <c r="F705" s="22"/>
      <c r="G705" s="23"/>
      <c r="H705" s="23"/>
      <c r="I705" s="25"/>
      <c r="J705" s="2"/>
      <c r="K705" s="24"/>
    </row>
    <row r="706" spans="1:11" ht="16.5">
      <c r="A706" s="6"/>
      <c r="B706" s="6"/>
      <c r="C706" s="6"/>
      <c r="D706" s="6"/>
      <c r="E706" s="6"/>
      <c r="F706" s="22"/>
      <c r="G706" s="23"/>
      <c r="H706" s="23"/>
      <c r="I706" s="25"/>
      <c r="J706" s="2"/>
      <c r="K706" s="24"/>
    </row>
    <row r="707" spans="1:11" ht="16.5">
      <c r="A707" s="6"/>
      <c r="B707" s="6"/>
      <c r="C707" s="6"/>
      <c r="D707" s="6"/>
      <c r="E707" s="6"/>
      <c r="F707" s="22"/>
      <c r="G707" s="23"/>
      <c r="H707" s="23"/>
      <c r="I707" s="25"/>
      <c r="J707" s="2"/>
      <c r="K707" s="24"/>
    </row>
    <row r="708" spans="1:11" ht="16.5">
      <c r="A708" s="6"/>
      <c r="B708" s="6"/>
      <c r="C708" s="6"/>
      <c r="D708" s="6"/>
      <c r="E708" s="6"/>
      <c r="F708" s="22"/>
      <c r="G708" s="23"/>
      <c r="H708" s="23"/>
      <c r="I708" s="25"/>
      <c r="J708" s="2"/>
      <c r="K708" s="24"/>
    </row>
    <row r="709" spans="1:11" ht="16.5">
      <c r="A709" s="6"/>
      <c r="B709" s="6"/>
      <c r="C709" s="6"/>
      <c r="D709" s="6"/>
      <c r="E709" s="6"/>
      <c r="F709" s="22"/>
      <c r="G709" s="23"/>
      <c r="H709" s="23"/>
      <c r="I709" s="25"/>
      <c r="J709" s="2"/>
      <c r="K709" s="24"/>
    </row>
    <row r="710" spans="1:11" ht="16.5">
      <c r="A710" s="6"/>
      <c r="B710" s="6"/>
      <c r="C710" s="6"/>
      <c r="D710" s="6"/>
      <c r="E710" s="6"/>
      <c r="F710" s="22"/>
      <c r="G710" s="23"/>
      <c r="H710" s="23"/>
      <c r="I710" s="25"/>
      <c r="J710" s="2"/>
      <c r="K710" s="24"/>
    </row>
    <row r="711" spans="1:11" ht="16.5">
      <c r="A711" s="6"/>
      <c r="B711" s="6"/>
      <c r="C711" s="6"/>
      <c r="D711" s="6"/>
      <c r="E711" s="6"/>
      <c r="F711" s="22"/>
      <c r="G711" s="23"/>
      <c r="H711" s="23"/>
      <c r="I711" s="25"/>
      <c r="J711" s="2"/>
      <c r="K711" s="24"/>
    </row>
    <row r="712" spans="1:11" ht="16.5">
      <c r="A712" s="6"/>
      <c r="B712" s="6"/>
      <c r="C712" s="6"/>
      <c r="D712" s="6"/>
      <c r="E712" s="6"/>
      <c r="F712" s="22"/>
      <c r="G712" s="23"/>
      <c r="H712" s="23"/>
      <c r="I712" s="25"/>
      <c r="J712" s="2"/>
      <c r="K712" s="24"/>
    </row>
    <row r="713" spans="1:11" ht="16.5">
      <c r="A713" s="6"/>
      <c r="B713" s="6"/>
      <c r="C713" s="6"/>
      <c r="D713" s="6"/>
      <c r="E713" s="6"/>
      <c r="F713" s="22"/>
      <c r="G713" s="23"/>
      <c r="H713" s="23"/>
      <c r="I713" s="25"/>
      <c r="J713" s="2"/>
      <c r="K713" s="24"/>
    </row>
    <row r="714" spans="1:11" ht="16.5">
      <c r="A714" s="6"/>
      <c r="B714" s="6"/>
      <c r="C714" s="6"/>
      <c r="D714" s="6"/>
      <c r="E714" s="6"/>
      <c r="F714" s="22"/>
      <c r="G714" s="23"/>
      <c r="H714" s="23"/>
      <c r="I714" s="25"/>
      <c r="J714" s="2"/>
      <c r="K714" s="24"/>
    </row>
    <row r="715" spans="1:11" ht="19.5" customHeight="1">
      <c r="A715" s="6"/>
      <c r="B715" s="6"/>
      <c r="C715" s="6"/>
      <c r="D715" s="6"/>
      <c r="E715" s="6"/>
      <c r="F715" s="22"/>
      <c r="G715" s="23"/>
      <c r="H715" s="23"/>
      <c r="I715" s="25"/>
      <c r="J715" s="2"/>
      <c r="K715" s="24"/>
    </row>
    <row r="716" spans="1:11" ht="19.5" customHeight="1"/>
    <row r="717" spans="1:11" ht="19.5" customHeight="1"/>
    <row r="718" spans="1:11" ht="19.5" customHeight="1">
      <c r="A718" s="96" t="s">
        <v>614</v>
      </c>
      <c r="B718" s="96"/>
      <c r="C718" s="96"/>
      <c r="D718" s="96"/>
      <c r="E718" s="96"/>
      <c r="F718" s="96"/>
      <c r="G718" s="96"/>
      <c r="H718" s="96"/>
      <c r="I718" s="96"/>
      <c r="J718" s="96"/>
      <c r="K718" s="96"/>
    </row>
    <row r="719" spans="1:11" ht="19.5" customHeight="1">
      <c r="A719" s="96" t="s">
        <v>635</v>
      </c>
      <c r="B719" s="96"/>
      <c r="C719" s="96"/>
      <c r="D719" s="96"/>
      <c r="E719" s="96"/>
      <c r="F719" s="96"/>
      <c r="G719" s="96"/>
      <c r="H719" s="96"/>
      <c r="I719" s="96"/>
      <c r="J719" s="96"/>
      <c r="K719" s="96"/>
    </row>
    <row r="720" spans="1:11" ht="19.5" customHeight="1">
      <c r="A720" s="96" t="s">
        <v>600</v>
      </c>
      <c r="B720" s="96"/>
      <c r="C720" s="96"/>
      <c r="D720" s="96"/>
      <c r="E720" s="96"/>
      <c r="F720" s="96"/>
      <c r="G720" s="96"/>
      <c r="H720" s="96"/>
      <c r="I720" s="96"/>
      <c r="J720" s="96"/>
      <c r="K720" s="96"/>
    </row>
    <row r="721" spans="1:11" ht="19.5" customHeight="1">
      <c r="A721" s="2"/>
      <c r="B721" s="2"/>
      <c r="C721" s="2"/>
      <c r="D721" s="2"/>
      <c r="E721" s="2"/>
      <c r="F721" s="2"/>
      <c r="G721" s="80"/>
      <c r="H721" s="80"/>
      <c r="I721" s="80"/>
      <c r="J721" s="2"/>
      <c r="K721" s="24"/>
    </row>
    <row r="722" spans="1:11" ht="19.5" customHeight="1">
      <c r="A722" s="2"/>
      <c r="B722" s="2"/>
      <c r="C722" s="2"/>
      <c r="D722" s="2"/>
      <c r="E722" s="97" t="s">
        <v>601</v>
      </c>
      <c r="F722" s="98"/>
      <c r="G722" s="81" t="s">
        <v>602</v>
      </c>
      <c r="H722" s="82" t="s">
        <v>603</v>
      </c>
      <c r="I722" s="80"/>
      <c r="J722" s="2"/>
      <c r="K722" s="24"/>
    </row>
    <row r="723" spans="1:11" ht="19.5" customHeight="1">
      <c r="A723" s="2"/>
      <c r="B723" s="2"/>
      <c r="C723" s="2"/>
      <c r="D723" s="2"/>
      <c r="E723" s="83" t="s">
        <v>604</v>
      </c>
      <c r="F723" s="84"/>
      <c r="G723" s="95" t="s">
        <v>605</v>
      </c>
      <c r="H723" s="86"/>
      <c r="I723" s="80"/>
      <c r="J723" s="2"/>
      <c r="K723" s="24"/>
    </row>
    <row r="724" spans="1:11" ht="19.5" customHeight="1">
      <c r="A724" s="2"/>
      <c r="B724" s="2"/>
      <c r="C724" s="2"/>
      <c r="D724" s="2"/>
      <c r="E724" s="83" t="s">
        <v>606</v>
      </c>
      <c r="F724" s="84"/>
      <c r="G724" s="85" t="s">
        <v>605</v>
      </c>
      <c r="H724" s="86"/>
      <c r="I724" s="80"/>
      <c r="J724" s="2"/>
      <c r="K724" s="24"/>
    </row>
    <row r="725" spans="1:11" ht="19.5" customHeight="1">
      <c r="A725" s="2"/>
      <c r="B725" s="2"/>
      <c r="C725" s="2"/>
      <c r="D725" s="2"/>
      <c r="E725" s="83" t="s">
        <v>607</v>
      </c>
      <c r="F725" s="84"/>
      <c r="G725" s="87" t="s">
        <v>358</v>
      </c>
      <c r="H725" s="86">
        <f>G781</f>
        <v>1668723</v>
      </c>
      <c r="I725" s="80"/>
      <c r="J725" s="2"/>
      <c r="K725" s="24"/>
    </row>
    <row r="726" spans="1:11" ht="19.5" customHeight="1">
      <c r="A726" s="2"/>
      <c r="B726" s="2"/>
      <c r="C726" s="2"/>
      <c r="D726" s="2"/>
      <c r="E726" s="83" t="s">
        <v>608</v>
      </c>
      <c r="F726" s="84"/>
      <c r="G726" s="85" t="s">
        <v>605</v>
      </c>
      <c r="H726" s="86"/>
      <c r="I726" s="80"/>
      <c r="J726" s="2"/>
      <c r="K726" s="24"/>
    </row>
    <row r="727" spans="1:11" ht="19.5" customHeight="1">
      <c r="A727" s="2"/>
      <c r="B727" s="2"/>
      <c r="C727" s="2"/>
      <c r="D727" s="2"/>
      <c r="E727" s="88" t="s">
        <v>609</v>
      </c>
      <c r="F727" s="89"/>
      <c r="G727" s="90" t="s">
        <v>605</v>
      </c>
      <c r="H727" s="91"/>
      <c r="I727" s="80"/>
      <c r="J727" s="2"/>
      <c r="K727" s="24"/>
    </row>
    <row r="728" spans="1:11" ht="19.5" customHeight="1">
      <c r="A728" s="2"/>
      <c r="B728" s="2"/>
      <c r="C728" s="2"/>
      <c r="D728" s="2"/>
      <c r="E728" s="97" t="s">
        <v>610</v>
      </c>
      <c r="F728" s="98"/>
      <c r="G728" s="92" t="str">
        <f>G725</f>
        <v>29</v>
      </c>
      <c r="H728" s="93">
        <f>H723+H725</f>
        <v>1668723</v>
      </c>
      <c r="I728" s="80"/>
      <c r="J728" s="2"/>
      <c r="K728" s="24"/>
    </row>
    <row r="729" spans="1:11" ht="19.5" customHeight="1">
      <c r="A729" s="2"/>
      <c r="B729" s="2"/>
      <c r="C729" s="2"/>
      <c r="D729" s="2"/>
      <c r="E729" s="2"/>
      <c r="F729" s="2"/>
      <c r="G729" s="80"/>
      <c r="H729" s="80"/>
      <c r="I729" s="80"/>
      <c r="J729" s="2"/>
      <c r="K729" s="24"/>
    </row>
    <row r="730" spans="1:11" ht="19.5" customHeight="1">
      <c r="A730" s="2"/>
      <c r="B730" s="2"/>
      <c r="C730" s="2"/>
      <c r="D730" s="2"/>
      <c r="E730" s="2"/>
      <c r="F730" s="2"/>
      <c r="G730" s="80"/>
      <c r="H730" s="80"/>
      <c r="I730" s="80"/>
      <c r="J730" s="2"/>
      <c r="K730" s="24"/>
    </row>
    <row r="731" spans="1:11" ht="19.5" customHeight="1">
      <c r="A731" s="2"/>
      <c r="B731" s="2"/>
      <c r="C731" s="2"/>
      <c r="D731" s="94" t="s">
        <v>611</v>
      </c>
      <c r="E731" s="2"/>
      <c r="F731" s="2"/>
      <c r="G731" s="80"/>
      <c r="H731" s="80"/>
      <c r="I731" s="80"/>
      <c r="J731" s="2"/>
      <c r="K731" s="24"/>
    </row>
    <row r="732" spans="1:11" ht="19.5" customHeight="1">
      <c r="A732" s="2"/>
      <c r="B732" s="2"/>
      <c r="C732" s="2"/>
      <c r="D732" s="2" t="s">
        <v>612</v>
      </c>
      <c r="E732" s="2"/>
      <c r="F732" s="2"/>
      <c r="G732" s="80"/>
      <c r="H732" s="80"/>
      <c r="I732" s="80"/>
      <c r="J732" s="2"/>
      <c r="K732" s="24"/>
    </row>
    <row r="733" spans="1:11" ht="19.5" customHeight="1">
      <c r="A733" s="2"/>
      <c r="B733" s="2"/>
      <c r="C733" s="2"/>
      <c r="D733" s="2" t="s">
        <v>612</v>
      </c>
      <c r="E733" s="2"/>
      <c r="F733" s="2"/>
      <c r="G733" s="80"/>
      <c r="H733" s="80"/>
      <c r="I733" s="80"/>
      <c r="J733" s="2"/>
      <c r="K733" s="24"/>
    </row>
    <row r="734" spans="1:11" ht="19.5" customHeight="1">
      <c r="A734" s="2"/>
      <c r="B734" s="2"/>
      <c r="C734" s="2"/>
      <c r="D734" s="2"/>
      <c r="E734" s="2"/>
      <c r="F734" s="2"/>
      <c r="G734" s="80"/>
      <c r="H734" s="80"/>
      <c r="I734" s="80"/>
      <c r="J734" s="2"/>
      <c r="K734" s="24"/>
    </row>
    <row r="735" spans="1:11" ht="19.5" customHeight="1">
      <c r="A735" s="2"/>
      <c r="B735" s="2"/>
      <c r="C735" s="2"/>
      <c r="D735" s="94" t="s">
        <v>613</v>
      </c>
      <c r="E735" s="2"/>
      <c r="F735" s="2"/>
      <c r="G735" s="80"/>
      <c r="H735" s="80"/>
      <c r="I735" s="80"/>
      <c r="J735" s="2"/>
      <c r="K735" s="24"/>
    </row>
    <row r="736" spans="1:11" ht="19.5" customHeight="1">
      <c r="A736" s="2"/>
      <c r="B736" s="2"/>
      <c r="C736" s="2"/>
      <c r="D736" s="2" t="s">
        <v>612</v>
      </c>
      <c r="E736" s="2"/>
      <c r="F736" s="2"/>
      <c r="G736" s="80"/>
      <c r="H736" s="80"/>
      <c r="I736" s="80"/>
      <c r="J736" s="2"/>
      <c r="K736" s="24"/>
    </row>
    <row r="737" spans="1:11" ht="19.5" customHeight="1">
      <c r="A737" s="2"/>
      <c r="B737" s="2"/>
      <c r="C737" s="2"/>
      <c r="D737" s="2" t="s">
        <v>612</v>
      </c>
      <c r="E737" s="2"/>
      <c r="F737" s="2"/>
      <c r="G737" s="80"/>
      <c r="H737" s="80"/>
      <c r="I737" s="80"/>
      <c r="J737" s="2"/>
      <c r="K737" s="24"/>
    </row>
    <row r="738" spans="1:11" ht="19.5" customHeight="1"/>
    <row r="739" spans="1:11" ht="19.5" customHeight="1"/>
    <row r="740" spans="1:11" ht="19.5" customHeight="1"/>
    <row r="741" spans="1:11" ht="19.5" customHeight="1"/>
    <row r="742" spans="1:11" ht="19.5" customHeight="1"/>
    <row r="743" spans="1:11" ht="19.5" customHeight="1"/>
    <row r="744" spans="1:11" ht="19.5" customHeight="1">
      <c r="A744" s="6"/>
      <c r="B744" s="6"/>
      <c r="C744" s="52"/>
      <c r="D744" s="52"/>
      <c r="E744" s="6"/>
      <c r="F744" s="22"/>
      <c r="G744" s="23"/>
      <c r="H744" s="23"/>
      <c r="I744" s="25"/>
      <c r="J744" s="2"/>
      <c r="K744" s="54" t="s">
        <v>68</v>
      </c>
    </row>
    <row r="745" spans="1:11" ht="19.5" customHeight="1">
      <c r="A745" s="99" t="s">
        <v>484</v>
      </c>
      <c r="B745" s="99"/>
      <c r="C745" s="99"/>
      <c r="D745" s="99"/>
      <c r="E745" s="99"/>
      <c r="F745" s="99"/>
      <c r="G745" s="99"/>
      <c r="H745" s="99"/>
      <c r="I745" s="99"/>
      <c r="J745" s="99"/>
      <c r="K745" s="99"/>
    </row>
    <row r="746" spans="1:11" ht="19.5" customHeight="1">
      <c r="A746" s="99" t="s">
        <v>52</v>
      </c>
      <c r="B746" s="99"/>
      <c r="C746" s="99"/>
      <c r="D746" s="99"/>
      <c r="E746" s="99"/>
      <c r="F746" s="99"/>
      <c r="G746" s="99"/>
      <c r="H746" s="99"/>
      <c r="I746" s="99"/>
      <c r="J746" s="99"/>
      <c r="K746" s="99"/>
    </row>
    <row r="747" spans="1:11" ht="19.5" customHeight="1">
      <c r="A747" s="99" t="s">
        <v>634</v>
      </c>
      <c r="B747" s="99"/>
      <c r="C747" s="99"/>
      <c r="D747" s="99"/>
      <c r="E747" s="99"/>
      <c r="F747" s="99"/>
      <c r="G747" s="99"/>
      <c r="H747" s="99"/>
      <c r="I747" s="99"/>
      <c r="J747" s="99"/>
      <c r="K747" s="99"/>
    </row>
    <row r="748" spans="1:11" ht="19.5" customHeight="1">
      <c r="A748" s="3"/>
      <c r="B748" s="3"/>
      <c r="C748" s="3"/>
      <c r="D748" s="3"/>
      <c r="E748" s="1"/>
      <c r="F748" s="4"/>
      <c r="G748" s="3"/>
      <c r="H748" s="3"/>
      <c r="I748" s="1"/>
      <c r="J748" s="3"/>
      <c r="K748" s="3"/>
    </row>
    <row r="749" spans="1:11" ht="16.5">
      <c r="A749" s="100" t="s">
        <v>0</v>
      </c>
      <c r="B749" s="100" t="s">
        <v>37</v>
      </c>
      <c r="C749" s="5" t="s">
        <v>41</v>
      </c>
      <c r="D749" s="100" t="s">
        <v>38</v>
      </c>
      <c r="E749" s="5" t="s">
        <v>45</v>
      </c>
      <c r="F749" s="100" t="s">
        <v>39</v>
      </c>
      <c r="G749" s="103" t="s">
        <v>40</v>
      </c>
      <c r="H749" s="103" t="s">
        <v>43</v>
      </c>
      <c r="I749" s="103" t="s">
        <v>44</v>
      </c>
      <c r="J749" s="106" t="s">
        <v>53</v>
      </c>
      <c r="K749" s="107"/>
    </row>
    <row r="750" spans="1:11" ht="16.5">
      <c r="A750" s="101"/>
      <c r="B750" s="101"/>
      <c r="C750" s="35" t="s">
        <v>42</v>
      </c>
      <c r="D750" s="101"/>
      <c r="E750" s="35" t="s">
        <v>42</v>
      </c>
      <c r="F750" s="101"/>
      <c r="G750" s="104"/>
      <c r="H750" s="104"/>
      <c r="I750" s="104"/>
      <c r="J750" s="108" t="s">
        <v>54</v>
      </c>
      <c r="K750" s="109"/>
    </row>
    <row r="751" spans="1:11" ht="16.5">
      <c r="A751" s="102"/>
      <c r="B751" s="102"/>
      <c r="C751" s="34"/>
      <c r="D751" s="102"/>
      <c r="E751" s="34"/>
      <c r="F751" s="102"/>
      <c r="G751" s="105"/>
      <c r="H751" s="105"/>
      <c r="I751" s="105"/>
      <c r="J751" s="41" t="s">
        <v>1</v>
      </c>
      <c r="K751" s="8" t="s">
        <v>56</v>
      </c>
    </row>
    <row r="752" spans="1:11" ht="40.5" customHeight="1">
      <c r="A752" s="62">
        <v>1</v>
      </c>
      <c r="B752" s="13" t="s">
        <v>487</v>
      </c>
      <c r="C752" s="11">
        <v>900</v>
      </c>
      <c r="D752" s="11">
        <v>9000</v>
      </c>
      <c r="E752" s="20" t="s">
        <v>46</v>
      </c>
      <c r="F752" s="13" t="s">
        <v>432</v>
      </c>
      <c r="G752" s="12">
        <v>400</v>
      </c>
      <c r="H752" s="13" t="s">
        <v>8</v>
      </c>
      <c r="I752" s="20" t="s">
        <v>47</v>
      </c>
      <c r="J752" s="47">
        <v>244197</v>
      </c>
      <c r="K752" s="14" t="s">
        <v>488</v>
      </c>
    </row>
    <row r="753" spans="1:11" ht="88.5" customHeight="1">
      <c r="A753" s="62">
        <v>2</v>
      </c>
      <c r="B753" s="13" t="s">
        <v>485</v>
      </c>
      <c r="C753" s="11">
        <v>40000</v>
      </c>
      <c r="D753" s="11">
        <v>40000</v>
      </c>
      <c r="E753" s="20" t="s">
        <v>46</v>
      </c>
      <c r="F753" s="13" t="s">
        <v>367</v>
      </c>
      <c r="G753" s="12">
        <v>40000</v>
      </c>
      <c r="H753" s="13" t="s">
        <v>367</v>
      </c>
      <c r="I753" s="20" t="s">
        <v>47</v>
      </c>
      <c r="J753" s="47">
        <v>244197</v>
      </c>
      <c r="K753" s="14" t="s">
        <v>486</v>
      </c>
    </row>
    <row r="754" spans="1:11" ht="63.75" customHeight="1">
      <c r="A754" s="62">
        <v>3</v>
      </c>
      <c r="B754" s="13" t="s">
        <v>339</v>
      </c>
      <c r="C754" s="11">
        <v>3480</v>
      </c>
      <c r="D754" s="11">
        <v>3480</v>
      </c>
      <c r="E754" s="20" t="s">
        <v>46</v>
      </c>
      <c r="F754" s="13" t="s">
        <v>59</v>
      </c>
      <c r="G754" s="12">
        <v>3480</v>
      </c>
      <c r="H754" s="13" t="s">
        <v>59</v>
      </c>
      <c r="I754" s="20" t="s">
        <v>47</v>
      </c>
      <c r="J754" s="47">
        <v>244197</v>
      </c>
      <c r="K754" s="14" t="s">
        <v>451</v>
      </c>
    </row>
    <row r="755" spans="1:11" ht="42.75" customHeight="1">
      <c r="A755" s="62">
        <v>4</v>
      </c>
      <c r="B755" s="13" t="s">
        <v>489</v>
      </c>
      <c r="C755" s="11">
        <v>65000</v>
      </c>
      <c r="D755" s="11">
        <v>65000</v>
      </c>
      <c r="E755" s="20" t="s">
        <v>46</v>
      </c>
      <c r="F755" s="13" t="s">
        <v>388</v>
      </c>
      <c r="G755" s="12">
        <v>65000</v>
      </c>
      <c r="H755" s="13" t="s">
        <v>388</v>
      </c>
      <c r="I755" s="20" t="s">
        <v>47</v>
      </c>
      <c r="J755" s="47">
        <v>244204</v>
      </c>
      <c r="K755" s="14" t="s">
        <v>490</v>
      </c>
    </row>
    <row r="756" spans="1:11" ht="86.25" customHeight="1">
      <c r="A756" s="62">
        <v>5</v>
      </c>
      <c r="B756" s="13" t="s">
        <v>541</v>
      </c>
      <c r="C756" s="11">
        <v>429000</v>
      </c>
      <c r="D756" s="11">
        <v>429000</v>
      </c>
      <c r="E756" s="20" t="s">
        <v>46</v>
      </c>
      <c r="F756" s="13" t="s">
        <v>399</v>
      </c>
      <c r="G756" s="12">
        <v>429000</v>
      </c>
      <c r="H756" s="13" t="s">
        <v>347</v>
      </c>
      <c r="I756" s="20" t="s">
        <v>47</v>
      </c>
      <c r="J756" s="47">
        <v>244204</v>
      </c>
      <c r="K756" s="14" t="s">
        <v>542</v>
      </c>
    </row>
    <row r="757" spans="1:11" ht="54.75" customHeight="1">
      <c r="A757" s="62">
        <v>6</v>
      </c>
      <c r="B757" s="13" t="s">
        <v>525</v>
      </c>
      <c r="C757" s="11">
        <v>2810</v>
      </c>
      <c r="D757" s="11">
        <v>2810</v>
      </c>
      <c r="E757" s="20" t="s">
        <v>46</v>
      </c>
      <c r="F757" s="13" t="s">
        <v>36</v>
      </c>
      <c r="G757" s="12">
        <v>2810</v>
      </c>
      <c r="H757" s="13" t="s">
        <v>36</v>
      </c>
      <c r="I757" s="20" t="s">
        <v>47</v>
      </c>
      <c r="J757" s="47">
        <v>244207</v>
      </c>
      <c r="K757" s="14" t="s">
        <v>526</v>
      </c>
    </row>
    <row r="758" spans="1:11" ht="45.75" customHeight="1">
      <c r="A758" s="62">
        <v>7</v>
      </c>
      <c r="B758" s="13" t="s">
        <v>491</v>
      </c>
      <c r="C758" s="11">
        <v>14141</v>
      </c>
      <c r="D758" s="11">
        <v>14141</v>
      </c>
      <c r="E758" s="20" t="s">
        <v>46</v>
      </c>
      <c r="F758" s="13" t="s">
        <v>36</v>
      </c>
      <c r="G758" s="12">
        <v>14141</v>
      </c>
      <c r="H758" s="13" t="s">
        <v>36</v>
      </c>
      <c r="I758" s="20" t="s">
        <v>47</v>
      </c>
      <c r="J758" s="47">
        <v>244214</v>
      </c>
      <c r="K758" s="14" t="s">
        <v>492</v>
      </c>
    </row>
    <row r="759" spans="1:11" ht="54.75" customHeight="1">
      <c r="A759" s="65">
        <v>8</v>
      </c>
      <c r="B759" s="13" t="s">
        <v>493</v>
      </c>
      <c r="C759" s="11">
        <v>48000</v>
      </c>
      <c r="D759" s="11">
        <v>48000</v>
      </c>
      <c r="E759" s="20" t="s">
        <v>46</v>
      </c>
      <c r="F759" s="13" t="s">
        <v>36</v>
      </c>
      <c r="G759" s="12">
        <v>48000</v>
      </c>
      <c r="H759" s="13" t="s">
        <v>36</v>
      </c>
      <c r="I759" s="20" t="s">
        <v>47</v>
      </c>
      <c r="J759" s="50">
        <v>244217</v>
      </c>
      <c r="K759" s="14" t="s">
        <v>496</v>
      </c>
    </row>
    <row r="760" spans="1:11" ht="57" customHeight="1">
      <c r="A760" s="62">
        <v>9</v>
      </c>
      <c r="B760" s="13" t="s">
        <v>494</v>
      </c>
      <c r="C760" s="11">
        <v>72000</v>
      </c>
      <c r="D760" s="11">
        <v>72000</v>
      </c>
      <c r="E760" s="20" t="s">
        <v>46</v>
      </c>
      <c r="F760" s="13" t="s">
        <v>36</v>
      </c>
      <c r="G760" s="12">
        <v>72000</v>
      </c>
      <c r="H760" s="13" t="s">
        <v>36</v>
      </c>
      <c r="I760" s="20" t="s">
        <v>47</v>
      </c>
      <c r="J760" s="47" t="s">
        <v>495</v>
      </c>
      <c r="K760" s="14" t="s">
        <v>497</v>
      </c>
    </row>
    <row r="761" spans="1:11" ht="90" customHeight="1">
      <c r="A761" s="62">
        <v>10</v>
      </c>
      <c r="B761" s="13" t="s">
        <v>543</v>
      </c>
      <c r="C761" s="11">
        <v>488000</v>
      </c>
      <c r="D761" s="11">
        <v>488000</v>
      </c>
      <c r="E761" s="20" t="s">
        <v>46</v>
      </c>
      <c r="F761" s="13" t="s">
        <v>399</v>
      </c>
      <c r="G761" s="12">
        <v>488000</v>
      </c>
      <c r="H761" s="13" t="s">
        <v>347</v>
      </c>
      <c r="I761" s="20" t="s">
        <v>47</v>
      </c>
      <c r="J761" s="47">
        <v>244217</v>
      </c>
      <c r="K761" s="14" t="s">
        <v>544</v>
      </c>
    </row>
    <row r="762" spans="1:11" ht="53.25" customHeight="1">
      <c r="A762" s="62">
        <v>11</v>
      </c>
      <c r="B762" s="13" t="s">
        <v>499</v>
      </c>
      <c r="C762" s="11">
        <v>17000</v>
      </c>
      <c r="D762" s="11">
        <v>17000</v>
      </c>
      <c r="E762" s="20" t="s">
        <v>46</v>
      </c>
      <c r="F762" s="13" t="s">
        <v>36</v>
      </c>
      <c r="G762" s="12">
        <v>17000</v>
      </c>
      <c r="H762" s="13" t="s">
        <v>36</v>
      </c>
      <c r="I762" s="20" t="s">
        <v>47</v>
      </c>
      <c r="J762" s="47">
        <v>244218</v>
      </c>
      <c r="K762" s="14" t="s">
        <v>498</v>
      </c>
    </row>
    <row r="763" spans="1:11" ht="71.25" customHeight="1">
      <c r="A763" s="62">
        <v>12</v>
      </c>
      <c r="B763" s="13" t="s">
        <v>527</v>
      </c>
      <c r="C763" s="11">
        <v>300</v>
      </c>
      <c r="D763" s="11">
        <v>300</v>
      </c>
      <c r="E763" s="20" t="s">
        <v>46</v>
      </c>
      <c r="F763" s="13" t="s">
        <v>34</v>
      </c>
      <c r="G763" s="12">
        <v>300</v>
      </c>
      <c r="H763" s="13" t="s">
        <v>34</v>
      </c>
      <c r="I763" s="20" t="s">
        <v>47</v>
      </c>
      <c r="J763" s="47">
        <v>244218</v>
      </c>
      <c r="K763" s="14" t="s">
        <v>528</v>
      </c>
    </row>
    <row r="764" spans="1:11" ht="66">
      <c r="A764" s="62">
        <v>13</v>
      </c>
      <c r="B764" s="13" t="s">
        <v>500</v>
      </c>
      <c r="C764" s="11">
        <v>1450</v>
      </c>
      <c r="D764" s="11">
        <v>1450</v>
      </c>
      <c r="E764" s="20" t="s">
        <v>46</v>
      </c>
      <c r="F764" s="13" t="s">
        <v>204</v>
      </c>
      <c r="G764" s="12">
        <v>1450</v>
      </c>
      <c r="H764" s="13" t="s">
        <v>204</v>
      </c>
      <c r="I764" s="20" t="s">
        <v>47</v>
      </c>
      <c r="J764" s="47">
        <v>244221</v>
      </c>
      <c r="K764" s="14" t="s">
        <v>503</v>
      </c>
    </row>
    <row r="765" spans="1:11" ht="62.25" customHeight="1">
      <c r="A765" s="62">
        <v>14</v>
      </c>
      <c r="B765" s="13" t="s">
        <v>501</v>
      </c>
      <c r="C765" s="11">
        <v>500</v>
      </c>
      <c r="D765" s="11">
        <v>500</v>
      </c>
      <c r="E765" s="20" t="s">
        <v>46</v>
      </c>
      <c r="F765" s="13" t="s">
        <v>502</v>
      </c>
      <c r="G765" s="12">
        <v>500</v>
      </c>
      <c r="H765" s="13" t="s">
        <v>502</v>
      </c>
      <c r="I765" s="20" t="s">
        <v>47</v>
      </c>
      <c r="J765" s="47">
        <v>244221</v>
      </c>
      <c r="K765" s="14" t="s">
        <v>504</v>
      </c>
    </row>
    <row r="766" spans="1:11" ht="60" customHeight="1">
      <c r="A766" s="62">
        <v>15</v>
      </c>
      <c r="B766" s="13" t="s">
        <v>505</v>
      </c>
      <c r="C766" s="11">
        <v>9800</v>
      </c>
      <c r="D766" s="11">
        <v>9800</v>
      </c>
      <c r="E766" s="20" t="s">
        <v>46</v>
      </c>
      <c r="F766" s="13" t="s">
        <v>506</v>
      </c>
      <c r="G766" s="12">
        <v>9800</v>
      </c>
      <c r="H766" s="13" t="s">
        <v>506</v>
      </c>
      <c r="I766" s="20" t="s">
        <v>47</v>
      </c>
      <c r="J766" s="47">
        <v>244221</v>
      </c>
      <c r="K766" s="14" t="s">
        <v>507</v>
      </c>
    </row>
    <row r="767" spans="1:11" ht="57.75" customHeight="1">
      <c r="A767" s="62">
        <v>16</v>
      </c>
      <c r="B767" s="13" t="s">
        <v>508</v>
      </c>
      <c r="C767" s="11">
        <v>6050</v>
      </c>
      <c r="D767" s="11">
        <v>6050</v>
      </c>
      <c r="E767" s="20" t="s">
        <v>46</v>
      </c>
      <c r="F767" s="13" t="s">
        <v>204</v>
      </c>
      <c r="G767" s="12">
        <v>6050</v>
      </c>
      <c r="H767" s="13" t="s">
        <v>204</v>
      </c>
      <c r="I767" s="20" t="s">
        <v>47</v>
      </c>
      <c r="J767" s="47">
        <v>244221</v>
      </c>
      <c r="K767" s="14" t="s">
        <v>509</v>
      </c>
    </row>
    <row r="768" spans="1:11" ht="57.75" customHeight="1">
      <c r="A768" s="65">
        <v>17</v>
      </c>
      <c r="B768" s="13" t="s">
        <v>529</v>
      </c>
      <c r="C768" s="11">
        <v>600</v>
      </c>
      <c r="D768" s="11">
        <v>600</v>
      </c>
      <c r="E768" s="20" t="s">
        <v>46</v>
      </c>
      <c r="F768" s="13" t="s">
        <v>34</v>
      </c>
      <c r="G768" s="12">
        <v>600</v>
      </c>
      <c r="H768" s="13" t="s">
        <v>34</v>
      </c>
      <c r="I768" s="20" t="s">
        <v>47</v>
      </c>
      <c r="J768" s="50">
        <v>244221</v>
      </c>
      <c r="K768" s="14" t="s">
        <v>530</v>
      </c>
    </row>
    <row r="769" spans="1:11" ht="73.5" customHeight="1">
      <c r="A769" s="62">
        <v>18</v>
      </c>
      <c r="B769" s="13" t="s">
        <v>538</v>
      </c>
      <c r="C769" s="11">
        <v>450</v>
      </c>
      <c r="D769" s="11">
        <v>450</v>
      </c>
      <c r="E769" s="20" t="s">
        <v>46</v>
      </c>
      <c r="F769" s="13" t="s">
        <v>34</v>
      </c>
      <c r="G769" s="12">
        <v>450</v>
      </c>
      <c r="H769" s="13" t="s">
        <v>34</v>
      </c>
      <c r="I769" s="20" t="s">
        <v>47</v>
      </c>
      <c r="J769" s="47">
        <v>244221</v>
      </c>
      <c r="K769" s="14" t="s">
        <v>531</v>
      </c>
    </row>
    <row r="770" spans="1:11" ht="60" customHeight="1">
      <c r="A770" s="62">
        <v>19</v>
      </c>
      <c r="B770" s="13" t="s">
        <v>537</v>
      </c>
      <c r="C770" s="11">
        <v>1000</v>
      </c>
      <c r="D770" s="11">
        <v>1000</v>
      </c>
      <c r="E770" s="20" t="s">
        <v>46</v>
      </c>
      <c r="F770" s="13" t="s">
        <v>510</v>
      </c>
      <c r="G770" s="12">
        <v>1000</v>
      </c>
      <c r="H770" s="13" t="s">
        <v>510</v>
      </c>
      <c r="I770" s="20" t="s">
        <v>47</v>
      </c>
      <c r="J770" s="47">
        <v>244222</v>
      </c>
      <c r="K770" s="14" t="s">
        <v>511</v>
      </c>
    </row>
    <row r="771" spans="1:11" ht="54.75" customHeight="1">
      <c r="A771" s="62">
        <v>20</v>
      </c>
      <c r="B771" s="13" t="s">
        <v>517</v>
      </c>
      <c r="C771" s="11">
        <v>18470</v>
      </c>
      <c r="D771" s="11">
        <v>18470</v>
      </c>
      <c r="E771" s="20" t="s">
        <v>46</v>
      </c>
      <c r="F771" s="13" t="s">
        <v>36</v>
      </c>
      <c r="G771" s="12">
        <v>18470</v>
      </c>
      <c r="H771" s="13" t="s">
        <v>36</v>
      </c>
      <c r="I771" s="20" t="s">
        <v>47</v>
      </c>
      <c r="J771" s="47">
        <v>244222</v>
      </c>
      <c r="K771" s="14" t="s">
        <v>512</v>
      </c>
    </row>
    <row r="772" spans="1:11" ht="57" customHeight="1">
      <c r="A772" s="62">
        <v>21</v>
      </c>
      <c r="B772" s="13" t="s">
        <v>513</v>
      </c>
      <c r="C772" s="11">
        <v>94000</v>
      </c>
      <c r="D772" s="11">
        <v>94000</v>
      </c>
      <c r="E772" s="20" t="s">
        <v>46</v>
      </c>
      <c r="F772" s="13" t="s">
        <v>253</v>
      </c>
      <c r="G772" s="12">
        <v>94000</v>
      </c>
      <c r="H772" s="13" t="s">
        <v>253</v>
      </c>
      <c r="I772" s="20" t="s">
        <v>47</v>
      </c>
      <c r="J772" s="47">
        <v>244225</v>
      </c>
      <c r="K772" s="14" t="s">
        <v>514</v>
      </c>
    </row>
    <row r="773" spans="1:11" ht="42" customHeight="1">
      <c r="A773" s="62">
        <v>22</v>
      </c>
      <c r="B773" s="13" t="s">
        <v>515</v>
      </c>
      <c r="C773" s="11">
        <v>11000</v>
      </c>
      <c r="D773" s="11">
        <v>11000</v>
      </c>
      <c r="E773" s="20" t="s">
        <v>46</v>
      </c>
      <c r="F773" s="13" t="s">
        <v>36</v>
      </c>
      <c r="G773" s="12">
        <v>10000</v>
      </c>
      <c r="H773" s="13" t="s">
        <v>36</v>
      </c>
      <c r="I773" s="20" t="s">
        <v>47</v>
      </c>
      <c r="J773" s="47">
        <v>244225</v>
      </c>
      <c r="K773" s="14" t="s">
        <v>516</v>
      </c>
    </row>
    <row r="774" spans="1:11" ht="54" customHeight="1">
      <c r="A774" s="62">
        <v>23</v>
      </c>
      <c r="B774" s="13" t="s">
        <v>518</v>
      </c>
      <c r="C774" s="11">
        <v>18840</v>
      </c>
      <c r="D774" s="11">
        <v>18840</v>
      </c>
      <c r="E774" s="20" t="s">
        <v>46</v>
      </c>
      <c r="F774" s="13" t="s">
        <v>36</v>
      </c>
      <c r="G774" s="12">
        <v>18840</v>
      </c>
      <c r="H774" s="13" t="s">
        <v>36</v>
      </c>
      <c r="I774" s="20" t="s">
        <v>47</v>
      </c>
      <c r="J774" s="47">
        <v>244225</v>
      </c>
      <c r="K774" s="14" t="s">
        <v>519</v>
      </c>
    </row>
    <row r="775" spans="1:11" ht="45.75" customHeight="1">
      <c r="A775" s="62">
        <v>24</v>
      </c>
      <c r="B775" s="13" t="s">
        <v>520</v>
      </c>
      <c r="C775" s="11">
        <v>4577</v>
      </c>
      <c r="D775" s="11">
        <v>4577</v>
      </c>
      <c r="E775" s="20" t="s">
        <v>46</v>
      </c>
      <c r="F775" s="13" t="s">
        <v>36</v>
      </c>
      <c r="G775" s="12">
        <v>4577</v>
      </c>
      <c r="H775" s="13" t="s">
        <v>36</v>
      </c>
      <c r="I775" s="20" t="s">
        <v>47</v>
      </c>
      <c r="J775" s="47">
        <v>244225</v>
      </c>
      <c r="K775" s="14" t="s">
        <v>522</v>
      </c>
    </row>
    <row r="776" spans="1:11" ht="54.75" customHeight="1">
      <c r="A776" s="62">
        <v>25</v>
      </c>
      <c r="B776" s="13" t="s">
        <v>523</v>
      </c>
      <c r="C776" s="11">
        <v>7930</v>
      </c>
      <c r="D776" s="11">
        <v>7930</v>
      </c>
      <c r="E776" s="20" t="s">
        <v>46</v>
      </c>
      <c r="F776" s="13" t="s">
        <v>36</v>
      </c>
      <c r="G776" s="12">
        <v>7930</v>
      </c>
      <c r="H776" s="13" t="s">
        <v>36</v>
      </c>
      <c r="I776" s="20" t="s">
        <v>47</v>
      </c>
      <c r="J776" s="47">
        <v>244225</v>
      </c>
      <c r="K776" s="14" t="s">
        <v>521</v>
      </c>
    </row>
    <row r="777" spans="1:11" ht="45" customHeight="1">
      <c r="A777" s="62">
        <v>26</v>
      </c>
      <c r="B777" s="13" t="s">
        <v>312</v>
      </c>
      <c r="C777" s="11">
        <v>1625</v>
      </c>
      <c r="D777" s="11">
        <v>1625</v>
      </c>
      <c r="E777" s="20" t="s">
        <v>46</v>
      </c>
      <c r="F777" s="13" t="s">
        <v>36</v>
      </c>
      <c r="G777" s="12">
        <v>1625</v>
      </c>
      <c r="H777" s="13" t="s">
        <v>36</v>
      </c>
      <c r="I777" s="20" t="s">
        <v>47</v>
      </c>
      <c r="J777" s="47">
        <v>244225</v>
      </c>
      <c r="K777" s="14" t="s">
        <v>524</v>
      </c>
    </row>
    <row r="778" spans="1:11" ht="72.75" customHeight="1">
      <c r="A778" s="65">
        <v>27</v>
      </c>
      <c r="B778" s="13" t="s">
        <v>532</v>
      </c>
      <c r="C778" s="11">
        <v>311000</v>
      </c>
      <c r="D778" s="11">
        <v>311000</v>
      </c>
      <c r="E778" s="20" t="s">
        <v>46</v>
      </c>
      <c r="F778" s="13" t="s">
        <v>399</v>
      </c>
      <c r="G778" s="12">
        <v>311000</v>
      </c>
      <c r="H778" s="13" t="s">
        <v>347</v>
      </c>
      <c r="I778" s="20" t="s">
        <v>47</v>
      </c>
      <c r="J778" s="69">
        <v>244225</v>
      </c>
      <c r="K778" s="14" t="s">
        <v>533</v>
      </c>
    </row>
    <row r="779" spans="1:11" ht="60.75" customHeight="1">
      <c r="A779" s="62">
        <v>28</v>
      </c>
      <c r="B779" s="13" t="s">
        <v>534</v>
      </c>
      <c r="C779" s="11">
        <v>1850</v>
      </c>
      <c r="D779" s="11">
        <v>1850</v>
      </c>
      <c r="E779" s="20" t="s">
        <v>46</v>
      </c>
      <c r="F779" s="13" t="s">
        <v>59</v>
      </c>
      <c r="G779" s="64">
        <v>1850</v>
      </c>
      <c r="H779" s="13" t="s">
        <v>59</v>
      </c>
      <c r="I779" s="20" t="s">
        <v>47</v>
      </c>
      <c r="J779" s="69">
        <v>244225</v>
      </c>
      <c r="K779" s="14" t="s">
        <v>535</v>
      </c>
    </row>
    <row r="780" spans="1:11" ht="57" customHeight="1">
      <c r="A780" s="62">
        <v>29</v>
      </c>
      <c r="B780" s="13" t="s">
        <v>536</v>
      </c>
      <c r="C780" s="11">
        <v>450</v>
      </c>
      <c r="D780" s="11">
        <v>450</v>
      </c>
      <c r="E780" s="20" t="s">
        <v>46</v>
      </c>
      <c r="F780" s="13" t="s">
        <v>34</v>
      </c>
      <c r="G780" s="64">
        <v>450</v>
      </c>
      <c r="H780" s="13" t="s">
        <v>34</v>
      </c>
      <c r="I780" s="20" t="s">
        <v>47</v>
      </c>
      <c r="J780" s="69">
        <v>244225</v>
      </c>
      <c r="K780" s="14" t="s">
        <v>539</v>
      </c>
    </row>
    <row r="781" spans="1:11" ht="16.5">
      <c r="A781" s="110" t="s">
        <v>7</v>
      </c>
      <c r="B781" s="111"/>
      <c r="C781" s="111"/>
      <c r="D781" s="111"/>
      <c r="E781" s="111"/>
      <c r="F781" s="112"/>
      <c r="G781" s="21">
        <f>SUM(G752:G780)</f>
        <v>1668723</v>
      </c>
      <c r="H781" s="113"/>
      <c r="I781" s="114"/>
      <c r="J781" s="114"/>
      <c r="K781" s="115"/>
    </row>
    <row r="782" spans="1:11" ht="16.5">
      <c r="A782" s="119"/>
      <c r="B782" s="119"/>
      <c r="C782" s="119"/>
      <c r="D782" s="119"/>
      <c r="E782" s="119"/>
      <c r="F782" s="119"/>
      <c r="G782" s="38"/>
      <c r="H782" s="39"/>
      <c r="I782" s="39"/>
      <c r="J782" s="39"/>
      <c r="K782" s="39"/>
    </row>
    <row r="783" spans="1:11" ht="16.5">
      <c r="A783" s="119"/>
      <c r="B783" s="119"/>
      <c r="C783" s="119"/>
      <c r="D783" s="119"/>
      <c r="E783" s="119"/>
      <c r="F783" s="119"/>
      <c r="G783" s="38"/>
      <c r="H783" s="39"/>
      <c r="I783" s="39"/>
      <c r="J783" s="39"/>
      <c r="K783" s="39"/>
    </row>
    <row r="784" spans="1:11" ht="16.5">
      <c r="A784" s="119"/>
      <c r="B784" s="119"/>
      <c r="C784" s="119"/>
      <c r="D784" s="119"/>
      <c r="E784" s="119"/>
      <c r="F784" s="119"/>
      <c r="G784" s="38"/>
      <c r="H784" s="39"/>
      <c r="I784" s="39"/>
      <c r="J784" s="39"/>
      <c r="K784" s="39"/>
    </row>
    <row r="785" spans="1:11" ht="16.5">
      <c r="A785" s="119"/>
      <c r="B785" s="119"/>
      <c r="C785" s="119"/>
      <c r="D785" s="119"/>
      <c r="E785" s="119"/>
      <c r="F785" s="119"/>
      <c r="G785" s="38"/>
      <c r="H785" s="39"/>
      <c r="I785" s="39"/>
      <c r="J785" s="39"/>
      <c r="K785" s="39"/>
    </row>
    <row r="786" spans="1:11" ht="16.5">
      <c r="A786" s="119"/>
      <c r="B786" s="119"/>
      <c r="C786" s="119"/>
      <c r="D786" s="119"/>
      <c r="E786" s="119"/>
      <c r="F786" s="119"/>
      <c r="G786" s="38"/>
      <c r="H786" s="39"/>
      <c r="I786" s="39"/>
      <c r="J786" s="39"/>
      <c r="K786" s="39"/>
    </row>
    <row r="787" spans="1:11" ht="16.5">
      <c r="A787" s="119"/>
      <c r="B787" s="119"/>
      <c r="C787" s="119"/>
      <c r="D787" s="119"/>
      <c r="E787" s="119"/>
      <c r="F787" s="119"/>
      <c r="G787" s="38"/>
      <c r="H787" s="39"/>
      <c r="I787" s="39"/>
      <c r="J787" s="39"/>
      <c r="K787" s="39"/>
    </row>
    <row r="788" spans="1:11" ht="16.5">
      <c r="A788" s="119"/>
      <c r="B788" s="119"/>
      <c r="C788" s="119"/>
      <c r="D788" s="119"/>
      <c r="E788" s="119"/>
      <c r="F788" s="119"/>
      <c r="G788" s="38"/>
      <c r="H788" s="39"/>
      <c r="I788" s="39"/>
      <c r="J788" s="39"/>
      <c r="K788" s="39"/>
    </row>
    <row r="789" spans="1:11" ht="16.5">
      <c r="A789" s="119"/>
      <c r="B789" s="119"/>
      <c r="C789" s="119"/>
      <c r="D789" s="119"/>
      <c r="E789" s="119"/>
      <c r="F789" s="119"/>
      <c r="G789" s="38"/>
      <c r="H789" s="39"/>
      <c r="I789" s="39"/>
      <c r="J789" s="39"/>
      <c r="K789" s="39"/>
    </row>
    <row r="790" spans="1:11" ht="16.5">
      <c r="A790" s="119"/>
      <c r="B790" s="119"/>
      <c r="C790" s="119"/>
      <c r="D790" s="119"/>
      <c r="E790" s="119"/>
      <c r="F790" s="119"/>
      <c r="G790" s="38"/>
      <c r="H790" s="39"/>
      <c r="I790" s="39"/>
      <c r="J790" s="39"/>
      <c r="K790" s="39"/>
    </row>
    <row r="791" spans="1:11" ht="16.5">
      <c r="A791" s="119"/>
      <c r="B791" s="119"/>
      <c r="C791" s="119"/>
      <c r="D791" s="119"/>
      <c r="E791" s="119"/>
      <c r="F791" s="119"/>
      <c r="G791" s="38"/>
      <c r="H791" s="39"/>
      <c r="I791" s="39"/>
      <c r="J791" s="39"/>
      <c r="K791" s="39"/>
    </row>
    <row r="792" spans="1:11" ht="16.5">
      <c r="A792" s="119"/>
      <c r="B792" s="119"/>
      <c r="C792" s="119"/>
      <c r="D792" s="119"/>
      <c r="E792" s="119"/>
      <c r="F792" s="119"/>
      <c r="G792" s="38"/>
      <c r="H792" s="39"/>
      <c r="I792" s="39"/>
      <c r="J792" s="39"/>
      <c r="K792" s="39"/>
    </row>
    <row r="793" spans="1:11" ht="16.5">
      <c r="A793" s="119"/>
      <c r="B793" s="119"/>
      <c r="C793" s="119"/>
      <c r="D793" s="119"/>
      <c r="E793" s="119"/>
      <c r="F793" s="119"/>
      <c r="G793" s="38"/>
      <c r="H793" s="39"/>
      <c r="I793" s="39"/>
      <c r="J793" s="39"/>
      <c r="K793" s="39"/>
    </row>
    <row r="794" spans="1:11" ht="16.5">
      <c r="A794" s="119"/>
      <c r="B794" s="119"/>
      <c r="C794" s="119"/>
      <c r="D794" s="119"/>
      <c r="E794" s="119"/>
      <c r="F794" s="119"/>
      <c r="G794" s="38"/>
      <c r="H794" s="39"/>
      <c r="I794" s="39"/>
      <c r="J794" s="39"/>
      <c r="K794" s="39"/>
    </row>
    <row r="795" spans="1:11" ht="16.5">
      <c r="A795" s="119"/>
      <c r="B795" s="119"/>
      <c r="C795" s="119"/>
      <c r="D795" s="119"/>
      <c r="E795" s="119"/>
      <c r="F795" s="119"/>
      <c r="G795" s="38"/>
      <c r="H795" s="39"/>
      <c r="I795" s="39"/>
      <c r="J795" s="39"/>
      <c r="K795" s="39"/>
    </row>
    <row r="796" spans="1:11" ht="16.5">
      <c r="A796" s="119"/>
      <c r="B796" s="119"/>
      <c r="C796" s="119"/>
      <c r="D796" s="119"/>
      <c r="E796" s="119"/>
      <c r="F796" s="119"/>
      <c r="G796" s="38"/>
      <c r="H796" s="39"/>
      <c r="I796" s="39"/>
      <c r="J796" s="39"/>
      <c r="K796" s="39"/>
    </row>
    <row r="797" spans="1:11" ht="16.5">
      <c r="A797" s="119"/>
      <c r="B797" s="119"/>
      <c r="C797" s="119"/>
      <c r="D797" s="119"/>
      <c r="E797" s="119"/>
      <c r="F797" s="119"/>
      <c r="G797" s="38"/>
      <c r="H797" s="39"/>
      <c r="I797" s="39"/>
      <c r="J797" s="39"/>
      <c r="K797" s="39"/>
    </row>
    <row r="798" spans="1:11" ht="16.5">
      <c r="A798" s="119"/>
      <c r="B798" s="119"/>
      <c r="C798" s="119"/>
      <c r="D798" s="119"/>
      <c r="E798" s="119"/>
      <c r="F798" s="119"/>
      <c r="G798" s="38"/>
      <c r="H798" s="39"/>
      <c r="I798" s="39"/>
      <c r="J798" s="39"/>
      <c r="K798" s="39"/>
    </row>
    <row r="799" spans="1:11" ht="16.5">
      <c r="A799" s="119"/>
      <c r="B799" s="119"/>
      <c r="C799" s="119"/>
      <c r="D799" s="119"/>
      <c r="E799" s="119"/>
      <c r="F799" s="119"/>
      <c r="G799" s="38"/>
      <c r="H799" s="39"/>
      <c r="I799" s="39"/>
      <c r="J799" s="39"/>
      <c r="K799" s="39"/>
    </row>
    <row r="800" spans="1:11" ht="16.5">
      <c r="A800" s="119"/>
      <c r="B800" s="119"/>
      <c r="C800" s="119"/>
      <c r="D800" s="119"/>
      <c r="E800" s="119"/>
      <c r="F800" s="119"/>
      <c r="G800" s="38"/>
      <c r="H800" s="39"/>
      <c r="I800" s="39"/>
      <c r="J800" s="39"/>
      <c r="K800" s="39"/>
    </row>
    <row r="801" spans="1:11" ht="16.5">
      <c r="A801" s="119"/>
      <c r="B801" s="119"/>
      <c r="C801" s="119"/>
      <c r="D801" s="119"/>
      <c r="E801" s="119"/>
      <c r="F801" s="119"/>
      <c r="G801" s="38"/>
      <c r="H801" s="39"/>
      <c r="I801" s="39"/>
      <c r="J801" s="39"/>
      <c r="K801" s="39"/>
    </row>
    <row r="802" spans="1:11" ht="16.5">
      <c r="A802" s="119"/>
      <c r="B802" s="119"/>
      <c r="C802" s="119"/>
      <c r="D802" s="119"/>
      <c r="E802" s="119"/>
      <c r="F802" s="119"/>
      <c r="G802" s="38"/>
      <c r="H802" s="39"/>
      <c r="I802" s="39"/>
      <c r="J802" s="39"/>
      <c r="K802" s="39"/>
    </row>
    <row r="803" spans="1:11" ht="16.5">
      <c r="A803" s="119"/>
      <c r="B803" s="119"/>
      <c r="C803" s="119"/>
      <c r="D803" s="119"/>
      <c r="E803" s="119"/>
      <c r="F803" s="119"/>
      <c r="G803" s="38"/>
      <c r="H803" s="39"/>
      <c r="I803" s="39"/>
      <c r="J803" s="39"/>
      <c r="K803" s="39"/>
    </row>
    <row r="804" spans="1:11" ht="19.5" customHeight="1">
      <c r="A804" s="36"/>
      <c r="B804" s="36"/>
      <c r="C804" s="36"/>
      <c r="D804" s="36"/>
      <c r="E804" s="36"/>
      <c r="F804" s="36"/>
      <c r="G804" s="38"/>
      <c r="H804" s="39"/>
      <c r="I804" s="39"/>
      <c r="J804" s="39"/>
      <c r="K804" s="39"/>
    </row>
    <row r="805" spans="1:11" ht="19.5" customHeight="1">
      <c r="A805" s="36"/>
      <c r="B805" s="36"/>
      <c r="C805" s="36"/>
      <c r="D805" s="36"/>
      <c r="E805" s="36"/>
      <c r="F805" s="36"/>
      <c r="G805" s="38"/>
      <c r="H805" s="39"/>
      <c r="I805" s="39"/>
      <c r="J805" s="39"/>
      <c r="K805" s="39"/>
    </row>
    <row r="806" spans="1:11" ht="19.5" customHeight="1">
      <c r="A806" s="36"/>
      <c r="B806" s="36"/>
      <c r="C806" s="36"/>
      <c r="D806" s="36"/>
      <c r="E806" s="36"/>
      <c r="F806" s="36"/>
      <c r="G806" s="38"/>
      <c r="H806" s="39"/>
      <c r="I806" s="39"/>
      <c r="J806" s="39"/>
      <c r="K806" s="39"/>
    </row>
    <row r="807" spans="1:11" ht="19.5" customHeight="1">
      <c r="A807" s="96" t="s">
        <v>614</v>
      </c>
      <c r="B807" s="96"/>
      <c r="C807" s="96"/>
      <c r="D807" s="96"/>
      <c r="E807" s="96"/>
      <c r="F807" s="96"/>
      <c r="G807" s="96"/>
      <c r="H807" s="96"/>
      <c r="I807" s="96"/>
      <c r="J807" s="96"/>
      <c r="K807" s="96"/>
    </row>
    <row r="808" spans="1:11" ht="19.5" customHeight="1">
      <c r="A808" s="96" t="s">
        <v>637</v>
      </c>
      <c r="B808" s="96"/>
      <c r="C808" s="96"/>
      <c r="D808" s="96"/>
      <c r="E808" s="96"/>
      <c r="F808" s="96"/>
      <c r="G808" s="96"/>
      <c r="H808" s="96"/>
      <c r="I808" s="96"/>
      <c r="J808" s="96"/>
      <c r="K808" s="96"/>
    </row>
    <row r="809" spans="1:11" ht="19.5" customHeight="1">
      <c r="A809" s="96" t="s">
        <v>600</v>
      </c>
      <c r="B809" s="96"/>
      <c r="C809" s="96"/>
      <c r="D809" s="96"/>
      <c r="E809" s="96"/>
      <c r="F809" s="96"/>
      <c r="G809" s="96"/>
      <c r="H809" s="96"/>
      <c r="I809" s="96"/>
      <c r="J809" s="96"/>
      <c r="K809" s="96"/>
    </row>
    <row r="810" spans="1:11" ht="19.5" customHeight="1">
      <c r="A810" s="2"/>
      <c r="B810" s="2"/>
      <c r="C810" s="2"/>
      <c r="D810" s="2"/>
      <c r="E810" s="2"/>
      <c r="F810" s="2"/>
      <c r="G810" s="80"/>
      <c r="H810" s="80"/>
      <c r="I810" s="80"/>
      <c r="J810" s="2"/>
      <c r="K810" s="24"/>
    </row>
    <row r="811" spans="1:11" ht="19.5" customHeight="1">
      <c r="A811" s="2"/>
      <c r="B811" s="2"/>
      <c r="C811" s="2"/>
      <c r="D811" s="2"/>
      <c r="E811" s="97" t="s">
        <v>601</v>
      </c>
      <c r="F811" s="98"/>
      <c r="G811" s="81" t="s">
        <v>602</v>
      </c>
      <c r="H811" s="82" t="s">
        <v>603</v>
      </c>
      <c r="I811" s="80"/>
      <c r="J811" s="2"/>
      <c r="K811" s="24"/>
    </row>
    <row r="812" spans="1:11" ht="19.5" customHeight="1">
      <c r="A812" s="2"/>
      <c r="B812" s="2"/>
      <c r="C812" s="2"/>
      <c r="D812" s="2"/>
      <c r="E812" s="83" t="s">
        <v>604</v>
      </c>
      <c r="F812" s="84"/>
      <c r="G812" s="95">
        <v>1</v>
      </c>
      <c r="H812" s="86">
        <f>G849</f>
        <v>1054000</v>
      </c>
      <c r="I812" s="80"/>
      <c r="J812" s="2"/>
      <c r="K812" s="24"/>
    </row>
    <row r="813" spans="1:11" ht="19.5" customHeight="1">
      <c r="A813" s="2"/>
      <c r="B813" s="2"/>
      <c r="C813" s="2"/>
      <c r="D813" s="2"/>
      <c r="E813" s="83" t="s">
        <v>606</v>
      </c>
      <c r="F813" s="84"/>
      <c r="G813" s="85" t="s">
        <v>605</v>
      </c>
      <c r="H813" s="86"/>
      <c r="I813" s="80"/>
      <c r="J813" s="2"/>
      <c r="K813" s="24"/>
    </row>
    <row r="814" spans="1:11" ht="19.5" customHeight="1">
      <c r="A814" s="2"/>
      <c r="B814" s="2"/>
      <c r="C814" s="2"/>
      <c r="D814" s="2"/>
      <c r="E814" s="83" t="s">
        <v>607</v>
      </c>
      <c r="F814" s="84"/>
      <c r="G814" s="87" t="s">
        <v>25</v>
      </c>
      <c r="H814" s="86">
        <f>G856-H812</f>
        <v>532217.19999999995</v>
      </c>
      <c r="I814" s="80"/>
      <c r="J814" s="2"/>
      <c r="K814" s="24"/>
    </row>
    <row r="815" spans="1:11" ht="19.5" customHeight="1">
      <c r="A815" s="2"/>
      <c r="B815" s="2"/>
      <c r="C815" s="2"/>
      <c r="D815" s="2"/>
      <c r="E815" s="83" t="s">
        <v>608</v>
      </c>
      <c r="F815" s="84"/>
      <c r="G815" s="85" t="s">
        <v>605</v>
      </c>
      <c r="H815" s="86"/>
      <c r="I815" s="80"/>
      <c r="J815" s="2"/>
      <c r="K815" s="24"/>
    </row>
    <row r="816" spans="1:11" ht="19.5" customHeight="1">
      <c r="A816" s="2"/>
      <c r="B816" s="2"/>
      <c r="C816" s="2"/>
      <c r="D816" s="2"/>
      <c r="E816" s="88" t="s">
        <v>609</v>
      </c>
      <c r="F816" s="89"/>
      <c r="G816" s="90" t="s">
        <v>605</v>
      </c>
      <c r="H816" s="91"/>
      <c r="I816" s="80"/>
      <c r="J816" s="2"/>
      <c r="K816" s="24"/>
    </row>
    <row r="817" spans="1:11" ht="19.5" customHeight="1">
      <c r="A817" s="2"/>
      <c r="B817" s="2"/>
      <c r="C817" s="2"/>
      <c r="D817" s="2"/>
      <c r="E817" s="97" t="s">
        <v>610</v>
      </c>
      <c r="F817" s="98"/>
      <c r="G817" s="92">
        <f>G812+G814</f>
        <v>15</v>
      </c>
      <c r="H817" s="93">
        <f>H812+H814</f>
        <v>1586217.2</v>
      </c>
      <c r="I817" s="80"/>
      <c r="J817" s="2"/>
      <c r="K817" s="24"/>
    </row>
    <row r="818" spans="1:11" ht="19.5" customHeight="1">
      <c r="A818" s="2"/>
      <c r="B818" s="2"/>
      <c r="C818" s="2"/>
      <c r="D818" s="2"/>
      <c r="E818" s="2"/>
      <c r="F818" s="2"/>
      <c r="G818" s="80"/>
      <c r="H818" s="80"/>
      <c r="I818" s="80"/>
      <c r="J818" s="2"/>
      <c r="K818" s="24"/>
    </row>
    <row r="819" spans="1:11" ht="19.5" customHeight="1">
      <c r="A819" s="2"/>
      <c r="B819" s="2"/>
      <c r="C819" s="2"/>
      <c r="D819" s="2"/>
      <c r="E819" s="2"/>
      <c r="F819" s="2"/>
      <c r="G819" s="80"/>
      <c r="H819" s="80"/>
      <c r="I819" s="80"/>
      <c r="J819" s="2"/>
      <c r="K819" s="24"/>
    </row>
    <row r="820" spans="1:11" ht="19.5" customHeight="1">
      <c r="A820" s="2"/>
      <c r="B820" s="2"/>
      <c r="C820" s="2"/>
      <c r="D820" s="94" t="s">
        <v>611</v>
      </c>
      <c r="E820" s="2"/>
      <c r="F820" s="2"/>
      <c r="G820" s="80"/>
      <c r="H820" s="80"/>
      <c r="I820" s="80"/>
      <c r="J820" s="2"/>
      <c r="K820" s="24"/>
    </row>
    <row r="821" spans="1:11" ht="19.5" customHeight="1">
      <c r="A821" s="2"/>
      <c r="B821" s="2"/>
      <c r="C821" s="2"/>
      <c r="D821" s="2" t="s">
        <v>612</v>
      </c>
      <c r="E821" s="2"/>
      <c r="F821" s="2"/>
      <c r="G821" s="80"/>
      <c r="H821" s="80"/>
      <c r="I821" s="80"/>
      <c r="J821" s="2"/>
      <c r="K821" s="24"/>
    </row>
    <row r="822" spans="1:11" ht="19.5" customHeight="1">
      <c r="A822" s="2"/>
      <c r="B822" s="2"/>
      <c r="C822" s="2"/>
      <c r="D822" s="2" t="s">
        <v>612</v>
      </c>
      <c r="E822" s="2"/>
      <c r="F822" s="2"/>
      <c r="G822" s="80"/>
      <c r="H822" s="80"/>
      <c r="I822" s="80"/>
      <c r="J822" s="2"/>
      <c r="K822" s="24"/>
    </row>
    <row r="823" spans="1:11" ht="19.5" customHeight="1">
      <c r="A823" s="2"/>
      <c r="B823" s="2"/>
      <c r="C823" s="2"/>
      <c r="D823" s="2"/>
      <c r="E823" s="2"/>
      <c r="F823" s="2"/>
      <c r="G823" s="80"/>
      <c r="H823" s="80"/>
      <c r="I823" s="80"/>
      <c r="J823" s="2"/>
      <c r="K823" s="24"/>
    </row>
    <row r="824" spans="1:11" ht="19.5" customHeight="1">
      <c r="A824" s="2"/>
      <c r="B824" s="2"/>
      <c r="C824" s="2"/>
      <c r="D824" s="94" t="s">
        <v>613</v>
      </c>
      <c r="E824" s="2"/>
      <c r="F824" s="2"/>
      <c r="G824" s="80"/>
      <c r="H824" s="80"/>
      <c r="I824" s="80"/>
      <c r="J824" s="2"/>
      <c r="K824" s="24"/>
    </row>
    <row r="825" spans="1:11" ht="19.5" customHeight="1">
      <c r="A825" s="2"/>
      <c r="B825" s="2"/>
      <c r="C825" s="2"/>
      <c r="D825" s="2" t="s">
        <v>612</v>
      </c>
      <c r="E825" s="2"/>
      <c r="F825" s="2"/>
      <c r="G825" s="80"/>
      <c r="H825" s="80"/>
      <c r="I825" s="80"/>
      <c r="J825" s="2"/>
      <c r="K825" s="24"/>
    </row>
    <row r="826" spans="1:11" ht="19.5" customHeight="1">
      <c r="A826" s="2"/>
      <c r="B826" s="2"/>
      <c r="C826" s="2"/>
      <c r="D826" s="2" t="s">
        <v>612</v>
      </c>
      <c r="E826" s="2"/>
      <c r="F826" s="2"/>
      <c r="G826" s="80"/>
      <c r="H826" s="80"/>
      <c r="I826" s="80"/>
      <c r="J826" s="2"/>
      <c r="K826" s="24"/>
    </row>
    <row r="827" spans="1:11" ht="19.5" customHeight="1">
      <c r="A827" s="36"/>
      <c r="B827" s="36"/>
      <c r="C827" s="36"/>
      <c r="D827" s="36"/>
      <c r="E827" s="36"/>
      <c r="F827" s="36"/>
      <c r="G827" s="38"/>
      <c r="H827" s="39"/>
      <c r="I827" s="39"/>
      <c r="J827" s="39"/>
      <c r="K827" s="39"/>
    </row>
    <row r="828" spans="1:11" ht="19.5" customHeight="1">
      <c r="A828" s="36"/>
      <c r="B828" s="36"/>
      <c r="C828" s="36"/>
      <c r="D828" s="36"/>
      <c r="E828" s="36"/>
      <c r="F828" s="36"/>
      <c r="G828" s="38"/>
      <c r="H828" s="39"/>
      <c r="I828" s="39"/>
      <c r="J828" s="39"/>
      <c r="K828" s="39"/>
    </row>
    <row r="829" spans="1:11" ht="19.5" customHeight="1">
      <c r="A829" s="36"/>
      <c r="B829" s="36"/>
      <c r="C829" s="36"/>
      <c r="D829" s="36"/>
      <c r="E829" s="36"/>
      <c r="F829" s="36"/>
      <c r="G829" s="38"/>
      <c r="H829" s="39"/>
      <c r="I829" s="39"/>
      <c r="J829" s="39"/>
      <c r="K829" s="39"/>
    </row>
    <row r="830" spans="1:11" ht="19.5" customHeight="1">
      <c r="A830" s="36"/>
      <c r="B830" s="36"/>
      <c r="C830" s="36"/>
      <c r="D830" s="36"/>
      <c r="E830" s="36"/>
      <c r="F830" s="36"/>
      <c r="G830" s="38"/>
      <c r="H830" s="39"/>
      <c r="I830" s="39"/>
      <c r="J830" s="39"/>
      <c r="K830" s="39"/>
    </row>
    <row r="831" spans="1:11" ht="19.5" customHeight="1">
      <c r="A831" s="36"/>
      <c r="B831" s="36"/>
      <c r="C831" s="36"/>
      <c r="D831" s="36"/>
      <c r="E831" s="36"/>
      <c r="F831" s="36"/>
      <c r="G831" s="38"/>
      <c r="H831" s="39"/>
      <c r="I831" s="39"/>
      <c r="J831" s="39"/>
      <c r="K831" s="39"/>
    </row>
    <row r="832" spans="1:11" ht="19.5" customHeight="1">
      <c r="A832" s="36"/>
      <c r="B832" s="36"/>
      <c r="C832" s="36"/>
      <c r="D832" s="36"/>
      <c r="E832" s="36"/>
      <c r="F832" s="36"/>
      <c r="G832" s="38"/>
      <c r="H832" s="39"/>
      <c r="I832" s="39"/>
      <c r="J832" s="39"/>
      <c r="K832" s="39"/>
    </row>
    <row r="833" spans="1:11" ht="19.5" customHeight="1">
      <c r="A833" s="6"/>
      <c r="B833" s="6"/>
      <c r="C833" s="52"/>
      <c r="D833" s="52"/>
      <c r="E833" s="6"/>
      <c r="F833" s="22"/>
      <c r="G833" s="23"/>
      <c r="H833" s="23"/>
      <c r="I833" s="25"/>
      <c r="J833" s="2"/>
      <c r="K833" s="54" t="s">
        <v>68</v>
      </c>
    </row>
    <row r="834" spans="1:11" ht="19.5" customHeight="1">
      <c r="A834" s="99" t="s">
        <v>540</v>
      </c>
      <c r="B834" s="99"/>
      <c r="C834" s="99"/>
      <c r="D834" s="99"/>
      <c r="E834" s="99"/>
      <c r="F834" s="99"/>
      <c r="G834" s="99"/>
      <c r="H834" s="99"/>
      <c r="I834" s="99"/>
      <c r="J834" s="99"/>
      <c r="K834" s="99"/>
    </row>
    <row r="835" spans="1:11" ht="19.5" customHeight="1">
      <c r="A835" s="99" t="s">
        <v>52</v>
      </c>
      <c r="B835" s="99"/>
      <c r="C835" s="99"/>
      <c r="D835" s="99"/>
      <c r="E835" s="99"/>
      <c r="F835" s="99"/>
      <c r="G835" s="99"/>
      <c r="H835" s="99"/>
      <c r="I835" s="99"/>
      <c r="J835" s="99"/>
      <c r="K835" s="99"/>
    </row>
    <row r="836" spans="1:11" ht="19.5" customHeight="1">
      <c r="A836" s="99" t="s">
        <v>636</v>
      </c>
      <c r="B836" s="99"/>
      <c r="C836" s="99"/>
      <c r="D836" s="99"/>
      <c r="E836" s="99"/>
      <c r="F836" s="99"/>
      <c r="G836" s="99"/>
      <c r="H836" s="99"/>
      <c r="I836" s="99"/>
      <c r="J836" s="99"/>
      <c r="K836" s="99"/>
    </row>
    <row r="837" spans="1:11" ht="19.5" customHeight="1">
      <c r="A837" s="3"/>
      <c r="B837" s="3"/>
      <c r="C837" s="3"/>
      <c r="D837" s="3"/>
      <c r="E837" s="1"/>
      <c r="F837" s="4"/>
      <c r="G837" s="3"/>
      <c r="H837" s="3"/>
      <c r="I837" s="1"/>
      <c r="J837" s="3"/>
      <c r="K837" s="3"/>
    </row>
    <row r="838" spans="1:11" ht="16.5">
      <c r="A838" s="100" t="s">
        <v>0</v>
      </c>
      <c r="B838" s="100" t="s">
        <v>37</v>
      </c>
      <c r="C838" s="5" t="s">
        <v>41</v>
      </c>
      <c r="D838" s="100" t="s">
        <v>38</v>
      </c>
      <c r="E838" s="5" t="s">
        <v>45</v>
      </c>
      <c r="F838" s="100" t="s">
        <v>39</v>
      </c>
      <c r="G838" s="103" t="s">
        <v>40</v>
      </c>
      <c r="H838" s="103" t="s">
        <v>43</v>
      </c>
      <c r="I838" s="103" t="s">
        <v>44</v>
      </c>
      <c r="J838" s="106" t="s">
        <v>53</v>
      </c>
      <c r="K838" s="107"/>
    </row>
    <row r="839" spans="1:11" ht="16.5">
      <c r="A839" s="101"/>
      <c r="B839" s="101"/>
      <c r="C839" s="35" t="s">
        <v>42</v>
      </c>
      <c r="D839" s="101"/>
      <c r="E839" s="35" t="s">
        <v>42</v>
      </c>
      <c r="F839" s="101"/>
      <c r="G839" s="104"/>
      <c r="H839" s="104"/>
      <c r="I839" s="104"/>
      <c r="J839" s="108" t="s">
        <v>54</v>
      </c>
      <c r="K839" s="109"/>
    </row>
    <row r="840" spans="1:11" ht="16.5">
      <c r="A840" s="102"/>
      <c r="B840" s="102"/>
      <c r="C840" s="34"/>
      <c r="D840" s="102"/>
      <c r="E840" s="34"/>
      <c r="F840" s="102"/>
      <c r="G840" s="105"/>
      <c r="H840" s="105"/>
      <c r="I840" s="105"/>
      <c r="J840" s="41" t="s">
        <v>1</v>
      </c>
      <c r="K840" s="8" t="s">
        <v>56</v>
      </c>
    </row>
    <row r="841" spans="1:11" ht="38.25" customHeight="1">
      <c r="A841" s="62">
        <v>1</v>
      </c>
      <c r="B841" s="13" t="s">
        <v>545</v>
      </c>
      <c r="C841" s="11">
        <v>1020</v>
      </c>
      <c r="D841" s="11">
        <v>1020</v>
      </c>
      <c r="E841" s="20" t="s">
        <v>46</v>
      </c>
      <c r="F841" s="13" t="s">
        <v>432</v>
      </c>
      <c r="G841" s="12">
        <v>1020</v>
      </c>
      <c r="H841" s="13" t="s">
        <v>8</v>
      </c>
      <c r="I841" s="20" t="s">
        <v>47</v>
      </c>
      <c r="J841" s="47">
        <v>244228</v>
      </c>
      <c r="K841" s="14" t="s">
        <v>546</v>
      </c>
    </row>
    <row r="842" spans="1:11" ht="38.25" customHeight="1">
      <c r="A842" s="62">
        <v>2</v>
      </c>
      <c r="B842" s="13" t="s">
        <v>560</v>
      </c>
      <c r="C842" s="11">
        <v>1450</v>
      </c>
      <c r="D842" s="11">
        <v>1450</v>
      </c>
      <c r="E842" s="20" t="s">
        <v>46</v>
      </c>
      <c r="F842" s="13" t="s">
        <v>59</v>
      </c>
      <c r="G842" s="12">
        <v>1450</v>
      </c>
      <c r="H842" s="13" t="s">
        <v>59</v>
      </c>
      <c r="I842" s="20" t="s">
        <v>47</v>
      </c>
      <c r="J842" s="47">
        <v>244228</v>
      </c>
      <c r="K842" s="14" t="s">
        <v>561</v>
      </c>
    </row>
    <row r="843" spans="1:11" ht="45" customHeight="1">
      <c r="A843" s="62">
        <v>3</v>
      </c>
      <c r="B843" s="13" t="s">
        <v>547</v>
      </c>
      <c r="C843" s="11">
        <v>1300</v>
      </c>
      <c r="D843" s="11">
        <v>1300</v>
      </c>
      <c r="E843" s="20" t="s">
        <v>46</v>
      </c>
      <c r="F843" s="13" t="s">
        <v>59</v>
      </c>
      <c r="G843" s="12">
        <v>1300</v>
      </c>
      <c r="H843" s="13" t="s">
        <v>59</v>
      </c>
      <c r="I843" s="20" t="s">
        <v>47</v>
      </c>
      <c r="J843" s="47">
        <v>244232</v>
      </c>
      <c r="K843" s="14" t="s">
        <v>548</v>
      </c>
    </row>
    <row r="844" spans="1:11" ht="52.5" customHeight="1">
      <c r="A844" s="62">
        <v>4</v>
      </c>
      <c r="B844" s="13" t="s">
        <v>563</v>
      </c>
      <c r="C844" s="11">
        <v>1790</v>
      </c>
      <c r="D844" s="11">
        <v>1790</v>
      </c>
      <c r="E844" s="20" t="s">
        <v>46</v>
      </c>
      <c r="F844" s="13" t="s">
        <v>59</v>
      </c>
      <c r="G844" s="12">
        <v>1790</v>
      </c>
      <c r="H844" s="13" t="s">
        <v>59</v>
      </c>
      <c r="I844" s="20" t="s">
        <v>47</v>
      </c>
      <c r="J844" s="47">
        <v>244232</v>
      </c>
      <c r="K844" s="14" t="s">
        <v>562</v>
      </c>
    </row>
    <row r="845" spans="1:11" ht="75" customHeight="1">
      <c r="A845" s="62">
        <v>5</v>
      </c>
      <c r="B845" s="13" t="s">
        <v>564</v>
      </c>
      <c r="C845" s="11">
        <v>104000</v>
      </c>
      <c r="D845" s="11">
        <v>104000</v>
      </c>
      <c r="E845" s="20" t="s">
        <v>46</v>
      </c>
      <c r="F845" s="13" t="s">
        <v>565</v>
      </c>
      <c r="G845" s="12">
        <v>104000</v>
      </c>
      <c r="H845" s="13" t="s">
        <v>565</v>
      </c>
      <c r="I845" s="20" t="s">
        <v>47</v>
      </c>
      <c r="J845" s="47">
        <v>244232</v>
      </c>
      <c r="K845" s="14" t="s">
        <v>566</v>
      </c>
    </row>
    <row r="846" spans="1:11" ht="60" customHeight="1">
      <c r="A846" s="62">
        <v>6</v>
      </c>
      <c r="B846" s="13" t="s">
        <v>549</v>
      </c>
      <c r="C846" s="11">
        <v>5580</v>
      </c>
      <c r="D846" s="11">
        <v>5580</v>
      </c>
      <c r="E846" s="20" t="s">
        <v>46</v>
      </c>
      <c r="F846" s="13" t="s">
        <v>204</v>
      </c>
      <c r="G846" s="12">
        <v>5580</v>
      </c>
      <c r="H846" s="13" t="s">
        <v>204</v>
      </c>
      <c r="I846" s="20" t="s">
        <v>47</v>
      </c>
      <c r="J846" s="47">
        <v>244239</v>
      </c>
      <c r="K846" s="14" t="s">
        <v>550</v>
      </c>
    </row>
    <row r="847" spans="1:11" ht="89.25" customHeight="1">
      <c r="A847" s="62">
        <v>7</v>
      </c>
      <c r="B847" s="13" t="s">
        <v>551</v>
      </c>
      <c r="C847" s="11">
        <v>40000</v>
      </c>
      <c r="D847" s="11">
        <v>40000</v>
      </c>
      <c r="E847" s="20" t="s">
        <v>46</v>
      </c>
      <c r="F847" s="13" t="s">
        <v>367</v>
      </c>
      <c r="G847" s="12">
        <v>40000</v>
      </c>
      <c r="H847" s="13" t="s">
        <v>367</v>
      </c>
      <c r="I847" s="20" t="s">
        <v>47</v>
      </c>
      <c r="J847" s="47">
        <v>244239</v>
      </c>
      <c r="K847" s="14" t="s">
        <v>486</v>
      </c>
    </row>
    <row r="848" spans="1:11" ht="106.5" customHeight="1">
      <c r="A848" s="65">
        <v>8</v>
      </c>
      <c r="B848" s="13" t="s">
        <v>552</v>
      </c>
      <c r="C848" s="11">
        <v>1199</v>
      </c>
      <c r="D848" s="11">
        <v>1199</v>
      </c>
      <c r="E848" s="20" t="s">
        <v>46</v>
      </c>
      <c r="F848" s="13" t="s">
        <v>204</v>
      </c>
      <c r="G848" s="12">
        <v>1199</v>
      </c>
      <c r="H848" s="13" t="s">
        <v>204</v>
      </c>
      <c r="I848" s="20" t="s">
        <v>47</v>
      </c>
      <c r="J848" s="50">
        <v>244239</v>
      </c>
      <c r="K848" s="14" t="s">
        <v>553</v>
      </c>
    </row>
    <row r="849" spans="1:11" ht="139.5" customHeight="1">
      <c r="A849" s="62">
        <v>9</v>
      </c>
      <c r="B849" s="10" t="s">
        <v>574</v>
      </c>
      <c r="C849" s="11">
        <v>1054000</v>
      </c>
      <c r="D849" s="11">
        <v>1054000</v>
      </c>
      <c r="E849" s="20" t="s">
        <v>282</v>
      </c>
      <c r="F849" s="13" t="s">
        <v>575</v>
      </c>
      <c r="G849" s="12">
        <v>1054000</v>
      </c>
      <c r="H849" s="13" t="s">
        <v>575</v>
      </c>
      <c r="I849" s="20" t="s">
        <v>47</v>
      </c>
      <c r="J849" s="47">
        <v>244243</v>
      </c>
      <c r="K849" s="14" t="s">
        <v>576</v>
      </c>
    </row>
    <row r="850" spans="1:11" ht="54.75" customHeight="1">
      <c r="A850" s="62">
        <v>10</v>
      </c>
      <c r="B850" s="13" t="s">
        <v>554</v>
      </c>
      <c r="C850" s="11">
        <v>3700</v>
      </c>
      <c r="D850" s="11">
        <v>3700</v>
      </c>
      <c r="E850" s="20" t="s">
        <v>46</v>
      </c>
      <c r="F850" s="13" t="s">
        <v>36</v>
      </c>
      <c r="G850" s="12">
        <v>3700</v>
      </c>
      <c r="H850" s="13" t="s">
        <v>36</v>
      </c>
      <c r="I850" s="20" t="s">
        <v>47</v>
      </c>
      <c r="J850" s="47">
        <v>244245</v>
      </c>
      <c r="K850" s="14" t="s">
        <v>555</v>
      </c>
    </row>
    <row r="851" spans="1:11" ht="56.25" customHeight="1">
      <c r="A851" s="62">
        <v>11</v>
      </c>
      <c r="B851" s="13" t="s">
        <v>556</v>
      </c>
      <c r="C851" s="11">
        <v>16050</v>
      </c>
      <c r="D851" s="11">
        <v>16050</v>
      </c>
      <c r="E851" s="20" t="s">
        <v>46</v>
      </c>
      <c r="F851" s="13" t="s">
        <v>253</v>
      </c>
      <c r="G851" s="12">
        <v>16050</v>
      </c>
      <c r="H851" s="13" t="s">
        <v>253</v>
      </c>
      <c r="I851" s="20" t="s">
        <v>47</v>
      </c>
      <c r="J851" s="47">
        <v>244245</v>
      </c>
      <c r="K851" s="14" t="s">
        <v>557</v>
      </c>
    </row>
    <row r="852" spans="1:11" ht="49.5" customHeight="1">
      <c r="A852" s="62">
        <v>12</v>
      </c>
      <c r="B852" s="13" t="s">
        <v>567</v>
      </c>
      <c r="C852" s="11">
        <v>5360</v>
      </c>
      <c r="D852" s="11">
        <v>5360</v>
      </c>
      <c r="E852" s="20" t="s">
        <v>46</v>
      </c>
      <c r="F852" s="13" t="s">
        <v>59</v>
      </c>
      <c r="G852" s="12">
        <v>5360</v>
      </c>
      <c r="H852" s="13" t="s">
        <v>59</v>
      </c>
      <c r="I852" s="20" t="s">
        <v>47</v>
      </c>
      <c r="J852" s="47">
        <v>244246</v>
      </c>
      <c r="K852" s="14" t="s">
        <v>568</v>
      </c>
    </row>
    <row r="853" spans="1:11" ht="43.5" customHeight="1">
      <c r="A853" s="62">
        <v>13</v>
      </c>
      <c r="B853" s="13" t="s">
        <v>558</v>
      </c>
      <c r="C853" s="11">
        <v>2695.2</v>
      </c>
      <c r="D853" s="11">
        <v>2695.2</v>
      </c>
      <c r="E853" s="20" t="s">
        <v>46</v>
      </c>
      <c r="F853" s="13" t="s">
        <v>8</v>
      </c>
      <c r="G853" s="12">
        <v>2695.2</v>
      </c>
      <c r="H853" s="13" t="s">
        <v>8</v>
      </c>
      <c r="I853" s="20" t="s">
        <v>47</v>
      </c>
      <c r="J853" s="47">
        <v>244249</v>
      </c>
      <c r="K853" s="14" t="s">
        <v>559</v>
      </c>
    </row>
    <row r="854" spans="1:11" ht="66">
      <c r="A854" s="62">
        <v>14</v>
      </c>
      <c r="B854" s="13" t="s">
        <v>569</v>
      </c>
      <c r="C854" s="11">
        <v>344000</v>
      </c>
      <c r="D854" s="11">
        <v>344000</v>
      </c>
      <c r="E854" s="20" t="s">
        <v>46</v>
      </c>
      <c r="F854" s="13" t="s">
        <v>399</v>
      </c>
      <c r="G854" s="12">
        <v>344000</v>
      </c>
      <c r="H854" s="13" t="s">
        <v>347</v>
      </c>
      <c r="I854" s="20" t="s">
        <v>47</v>
      </c>
      <c r="J854" s="47">
        <v>244250</v>
      </c>
      <c r="K854" s="14" t="s">
        <v>570</v>
      </c>
    </row>
    <row r="855" spans="1:11" ht="82.5">
      <c r="A855" s="65">
        <v>15</v>
      </c>
      <c r="B855" s="13" t="s">
        <v>571</v>
      </c>
      <c r="C855" s="11">
        <v>1073</v>
      </c>
      <c r="D855" s="11">
        <v>4073</v>
      </c>
      <c r="E855" s="20" t="s">
        <v>46</v>
      </c>
      <c r="F855" s="13" t="s">
        <v>572</v>
      </c>
      <c r="G855" s="12">
        <v>4073</v>
      </c>
      <c r="H855" s="13" t="s">
        <v>572</v>
      </c>
      <c r="I855" s="20" t="s">
        <v>47</v>
      </c>
      <c r="J855" s="50">
        <v>244250</v>
      </c>
      <c r="K855" s="14" t="s">
        <v>573</v>
      </c>
    </row>
    <row r="856" spans="1:11" ht="16.5">
      <c r="A856" s="110" t="s">
        <v>7</v>
      </c>
      <c r="B856" s="111"/>
      <c r="C856" s="111"/>
      <c r="D856" s="111"/>
      <c r="E856" s="111"/>
      <c r="F856" s="112"/>
      <c r="G856" s="21">
        <f>SUM(G841:G855)</f>
        <v>1586217.2</v>
      </c>
      <c r="H856" s="113"/>
      <c r="I856" s="114"/>
      <c r="J856" s="114"/>
      <c r="K856" s="115"/>
    </row>
    <row r="857" spans="1:11" s="72" customFormat="1" ht="13.5" customHeight="1">
      <c r="B857" s="71"/>
    </row>
    <row r="858" spans="1:11" s="72" customFormat="1" ht="20.25">
      <c r="A858" s="75" t="s">
        <v>578</v>
      </c>
      <c r="B858" s="76"/>
      <c r="C858" s="76"/>
      <c r="D858" s="76"/>
      <c r="E858" s="76"/>
      <c r="F858" s="76"/>
      <c r="G858" s="76"/>
      <c r="H858" s="77"/>
      <c r="I858" s="73"/>
    </row>
    <row r="859" spans="1:11" s="72" customFormat="1" ht="20.25">
      <c r="A859" s="76"/>
      <c r="B859" s="76" t="s">
        <v>595</v>
      </c>
      <c r="C859" s="76"/>
      <c r="D859" s="76"/>
      <c r="E859" s="76"/>
      <c r="F859" s="76"/>
      <c r="G859" s="76"/>
      <c r="H859" s="76"/>
      <c r="I859" s="73"/>
    </row>
    <row r="860" spans="1:11" s="72" customFormat="1" ht="20.25">
      <c r="A860" s="76"/>
      <c r="B860" s="76" t="s">
        <v>596</v>
      </c>
      <c r="C860" s="76"/>
      <c r="D860" s="76"/>
      <c r="E860" s="76"/>
      <c r="F860" s="76"/>
      <c r="G860" s="76"/>
      <c r="H860" s="76"/>
      <c r="I860" s="73"/>
    </row>
    <row r="861" spans="1:11" s="72" customFormat="1" ht="20.25">
      <c r="A861" s="76"/>
      <c r="B861" s="75" t="s">
        <v>583</v>
      </c>
      <c r="C861" s="76"/>
      <c r="D861" s="76"/>
      <c r="E861" s="76"/>
      <c r="F861" s="76"/>
      <c r="G861" s="76"/>
      <c r="H861" s="76"/>
    </row>
    <row r="862" spans="1:11" s="72" customFormat="1" ht="15.75" customHeight="1">
      <c r="A862" s="76"/>
      <c r="B862" s="76"/>
      <c r="C862" s="76"/>
      <c r="D862" s="76"/>
      <c r="E862" s="76"/>
      <c r="F862" s="76"/>
      <c r="G862" s="76"/>
      <c r="H862" s="76"/>
    </row>
    <row r="863" spans="1:11" s="72" customFormat="1" ht="20.25">
      <c r="A863" s="75" t="s">
        <v>579</v>
      </c>
      <c r="B863" s="76"/>
      <c r="C863" s="76"/>
      <c r="D863" s="76"/>
      <c r="E863" s="76"/>
      <c r="F863" s="76"/>
      <c r="G863" s="76"/>
      <c r="H863" s="76"/>
    </row>
    <row r="864" spans="1:11" s="72" customFormat="1" ht="20.25">
      <c r="A864" s="76"/>
      <c r="B864" s="76" t="s">
        <v>598</v>
      </c>
      <c r="C864" s="76"/>
      <c r="D864" s="76"/>
      <c r="E864" s="76"/>
      <c r="F864" s="76"/>
      <c r="G864" s="76"/>
      <c r="H864" s="76"/>
    </row>
    <row r="865" spans="1:8" s="72" customFormat="1" ht="20.25">
      <c r="A865" s="76"/>
      <c r="B865" s="76" t="s">
        <v>597</v>
      </c>
      <c r="C865" s="76"/>
      <c r="D865" s="76"/>
      <c r="E865" s="76"/>
      <c r="F865" s="76"/>
      <c r="G865" s="76"/>
      <c r="H865" s="76"/>
    </row>
    <row r="866" spans="1:8" s="72" customFormat="1" ht="20.25">
      <c r="A866" s="76"/>
      <c r="B866" s="75" t="s">
        <v>582</v>
      </c>
      <c r="C866" s="75"/>
      <c r="D866" s="75"/>
      <c r="E866" s="75"/>
      <c r="F866" s="76"/>
      <c r="G866" s="76"/>
      <c r="H866" s="76"/>
    </row>
    <row r="867" spans="1:8" s="72" customFormat="1" ht="15.75" customHeight="1">
      <c r="A867" s="76"/>
      <c r="B867" s="76"/>
      <c r="C867" s="76"/>
      <c r="D867" s="76"/>
      <c r="E867" s="76"/>
      <c r="F867" s="76"/>
      <c r="G867" s="76"/>
      <c r="H867" s="76"/>
    </row>
    <row r="868" spans="1:8" s="72" customFormat="1" ht="20.25">
      <c r="A868" s="75" t="s">
        <v>580</v>
      </c>
      <c r="B868" s="76"/>
      <c r="C868" s="76"/>
      <c r="D868" s="76"/>
      <c r="E868" s="76"/>
      <c r="F868" s="76"/>
      <c r="G868" s="76"/>
      <c r="H868" s="76"/>
    </row>
    <row r="869" spans="1:8" s="72" customFormat="1" ht="20.25">
      <c r="A869" s="76"/>
      <c r="B869" s="78" t="s">
        <v>586</v>
      </c>
      <c r="C869" s="76"/>
      <c r="D869" s="76"/>
      <c r="E869" s="76"/>
      <c r="F869" s="76"/>
      <c r="G869" s="76"/>
      <c r="H869" s="76"/>
    </row>
    <row r="870" spans="1:8" s="72" customFormat="1" ht="20.25">
      <c r="A870" s="76"/>
      <c r="B870" s="78" t="s">
        <v>587</v>
      </c>
      <c r="C870" s="76"/>
      <c r="D870" s="76"/>
      <c r="E870" s="76"/>
      <c r="F870" s="76"/>
      <c r="G870" s="76"/>
      <c r="H870" s="76"/>
    </row>
    <row r="871" spans="1:8" s="72" customFormat="1" ht="20.25">
      <c r="A871" s="76"/>
      <c r="B871" s="78" t="s">
        <v>588</v>
      </c>
      <c r="C871" s="76"/>
      <c r="D871" s="76"/>
      <c r="E871" s="76"/>
      <c r="F871" s="76"/>
      <c r="G871" s="76"/>
      <c r="H871" s="76"/>
    </row>
    <row r="872" spans="1:8" s="72" customFormat="1" ht="20.25">
      <c r="A872" s="76"/>
      <c r="B872" s="78" t="s">
        <v>589</v>
      </c>
      <c r="C872" s="76"/>
      <c r="D872" s="76"/>
      <c r="E872" s="76"/>
      <c r="F872" s="76"/>
      <c r="G872" s="76"/>
      <c r="H872" s="76"/>
    </row>
    <row r="873" spans="1:8" s="72" customFormat="1" ht="20.25">
      <c r="A873" s="76"/>
      <c r="B873" s="78" t="s">
        <v>590</v>
      </c>
      <c r="C873" s="76"/>
      <c r="D873" s="76"/>
      <c r="E873" s="76"/>
      <c r="F873" s="76"/>
      <c r="G873" s="76"/>
      <c r="H873" s="76"/>
    </row>
    <row r="874" spans="1:8" s="72" customFormat="1" ht="15.75" customHeight="1">
      <c r="A874" s="76"/>
      <c r="B874" s="78"/>
      <c r="C874" s="76"/>
      <c r="D874" s="76"/>
      <c r="E874" s="76"/>
      <c r="F874" s="76"/>
      <c r="G874" s="76"/>
      <c r="H874" s="76"/>
    </row>
    <row r="875" spans="1:8" s="72" customFormat="1" ht="20.25">
      <c r="A875" s="75" t="s">
        <v>581</v>
      </c>
      <c r="B875" s="76"/>
      <c r="C875" s="76"/>
      <c r="D875" s="76"/>
      <c r="E875" s="76"/>
      <c r="F875" s="76"/>
      <c r="G875" s="76"/>
      <c r="H875" s="76"/>
    </row>
    <row r="876" spans="1:8" s="72" customFormat="1" ht="20.25">
      <c r="A876" s="76"/>
      <c r="B876" s="78" t="s">
        <v>591</v>
      </c>
      <c r="C876" s="76"/>
      <c r="D876" s="76"/>
      <c r="E876" s="76"/>
      <c r="F876" s="76"/>
      <c r="G876" s="76"/>
      <c r="H876" s="76"/>
    </row>
    <row r="877" spans="1:8" s="72" customFormat="1" ht="20.25">
      <c r="A877" s="76"/>
      <c r="B877" s="78" t="s">
        <v>592</v>
      </c>
      <c r="C877" s="76"/>
      <c r="D877" s="76"/>
      <c r="E877" s="76"/>
      <c r="F877" s="76"/>
      <c r="G877" s="76"/>
      <c r="H877" s="76"/>
    </row>
    <row r="878" spans="1:8" s="72" customFormat="1" ht="20.25">
      <c r="A878" s="76"/>
      <c r="B878" s="79" t="s">
        <v>593</v>
      </c>
      <c r="C878" s="76"/>
      <c r="D878" s="76"/>
      <c r="E878" s="76"/>
      <c r="F878" s="76"/>
      <c r="G878" s="76"/>
      <c r="H878" s="76"/>
    </row>
    <row r="879" spans="1:8" ht="18.75">
      <c r="A879" s="76"/>
      <c r="B879" s="78" t="s">
        <v>594</v>
      </c>
      <c r="C879" s="76"/>
      <c r="D879" s="76"/>
      <c r="E879" s="76"/>
      <c r="F879" s="76"/>
      <c r="G879" s="76"/>
      <c r="H879" s="76"/>
    </row>
  </sheetData>
  <mergeCells count="228">
    <mergeCell ref="A718:K718"/>
    <mergeCell ref="A719:K719"/>
    <mergeCell ref="A720:K720"/>
    <mergeCell ref="E722:F722"/>
    <mergeCell ref="E728:F728"/>
    <mergeCell ref="A836:K836"/>
    <mergeCell ref="A807:K807"/>
    <mergeCell ref="A808:K808"/>
    <mergeCell ref="A809:K809"/>
    <mergeCell ref="E811:F811"/>
    <mergeCell ref="E817:F817"/>
    <mergeCell ref="A557:K557"/>
    <mergeCell ref="A558:K558"/>
    <mergeCell ref="A559:K559"/>
    <mergeCell ref="E561:F561"/>
    <mergeCell ref="E567:F567"/>
    <mergeCell ref="A672:K672"/>
    <mergeCell ref="A643:K643"/>
    <mergeCell ref="A644:K644"/>
    <mergeCell ref="A645:K645"/>
    <mergeCell ref="E647:F647"/>
    <mergeCell ref="E653:F653"/>
    <mergeCell ref="A781:F781"/>
    <mergeCell ref="H781:K781"/>
    <mergeCell ref="H856:K856"/>
    <mergeCell ref="A856:F856"/>
    <mergeCell ref="J839:K839"/>
    <mergeCell ref="J838:K838"/>
    <mergeCell ref="I838:I840"/>
    <mergeCell ref="H838:H840"/>
    <mergeCell ref="G838:G840"/>
    <mergeCell ref="F838:F840"/>
    <mergeCell ref="D838:D840"/>
    <mergeCell ref="B838:B840"/>
    <mergeCell ref="A838:A840"/>
    <mergeCell ref="A835:K835"/>
    <mergeCell ref="A834:K834"/>
    <mergeCell ref="A745:K745"/>
    <mergeCell ref="A746:K746"/>
    <mergeCell ref="A749:A751"/>
    <mergeCell ref="B749:B751"/>
    <mergeCell ref="D749:D751"/>
    <mergeCell ref="F749:F751"/>
    <mergeCell ref="G749:G751"/>
    <mergeCell ref="H749:H751"/>
    <mergeCell ref="I749:I751"/>
    <mergeCell ref="J749:K749"/>
    <mergeCell ref="J750:K750"/>
    <mergeCell ref="A747:K747"/>
    <mergeCell ref="H674:H676"/>
    <mergeCell ref="I674:I676"/>
    <mergeCell ref="J674:K674"/>
    <mergeCell ref="J675:K675"/>
    <mergeCell ref="A691:F691"/>
    <mergeCell ref="H691:K691"/>
    <mergeCell ref="J589:K589"/>
    <mergeCell ref="A612:F612"/>
    <mergeCell ref="H612:K612"/>
    <mergeCell ref="A670:K670"/>
    <mergeCell ref="A671:K671"/>
    <mergeCell ref="A674:A676"/>
    <mergeCell ref="B674:B676"/>
    <mergeCell ref="D674:D676"/>
    <mergeCell ref="F674:F676"/>
    <mergeCell ref="G674:G676"/>
    <mergeCell ref="A584:K584"/>
    <mergeCell ref="A585:K585"/>
    <mergeCell ref="A588:A590"/>
    <mergeCell ref="B588:B590"/>
    <mergeCell ref="D588:D590"/>
    <mergeCell ref="F588:F590"/>
    <mergeCell ref="G588:G590"/>
    <mergeCell ref="H588:H590"/>
    <mergeCell ref="I588:I590"/>
    <mergeCell ref="J588:K588"/>
    <mergeCell ref="A586:K586"/>
    <mergeCell ref="H514:H516"/>
    <mergeCell ref="I514:I516"/>
    <mergeCell ref="J514:K514"/>
    <mergeCell ref="J515:K515"/>
    <mergeCell ref="A527:F527"/>
    <mergeCell ref="H527:K527"/>
    <mergeCell ref="J425:K425"/>
    <mergeCell ref="A456:F456"/>
    <mergeCell ref="H456:K456"/>
    <mergeCell ref="A510:K510"/>
    <mergeCell ref="A511:K511"/>
    <mergeCell ref="A514:A516"/>
    <mergeCell ref="B514:B516"/>
    <mergeCell ref="D514:D516"/>
    <mergeCell ref="F514:F516"/>
    <mergeCell ref="G514:G516"/>
    <mergeCell ref="A483:K483"/>
    <mergeCell ref="A484:K484"/>
    <mergeCell ref="A485:K485"/>
    <mergeCell ref="E487:F487"/>
    <mergeCell ref="E493:F493"/>
    <mergeCell ref="A512:K512"/>
    <mergeCell ref="A420:K420"/>
    <mergeCell ref="A421:K421"/>
    <mergeCell ref="A424:A426"/>
    <mergeCell ref="B424:B426"/>
    <mergeCell ref="D424:D426"/>
    <mergeCell ref="F424:F426"/>
    <mergeCell ref="G424:G426"/>
    <mergeCell ref="H424:H426"/>
    <mergeCell ref="I424:I426"/>
    <mergeCell ref="J424:K424"/>
    <mergeCell ref="G295:G297"/>
    <mergeCell ref="H295:H297"/>
    <mergeCell ref="I295:I297"/>
    <mergeCell ref="J295:K295"/>
    <mergeCell ref="H350:H352"/>
    <mergeCell ref="I350:I352"/>
    <mergeCell ref="J350:K350"/>
    <mergeCell ref="J351:K351"/>
    <mergeCell ref="A384:F384"/>
    <mergeCell ref="H384:K384"/>
    <mergeCell ref="J296:K296"/>
    <mergeCell ref="A311:F311"/>
    <mergeCell ref="H311:K311"/>
    <mergeCell ref="A346:K346"/>
    <mergeCell ref="A347:K347"/>
    <mergeCell ref="A350:A352"/>
    <mergeCell ref="B350:B352"/>
    <mergeCell ref="D350:D352"/>
    <mergeCell ref="F350:F352"/>
    <mergeCell ref="G350:G352"/>
    <mergeCell ref="H235:H237"/>
    <mergeCell ref="I235:I237"/>
    <mergeCell ref="J235:K235"/>
    <mergeCell ref="J236:K236"/>
    <mergeCell ref="A258:F258"/>
    <mergeCell ref="H258:K258"/>
    <mergeCell ref="J174:K174"/>
    <mergeCell ref="A190:F190"/>
    <mergeCell ref="H190:K190"/>
    <mergeCell ref="A231:K231"/>
    <mergeCell ref="A232:K232"/>
    <mergeCell ref="A235:A237"/>
    <mergeCell ref="B235:B237"/>
    <mergeCell ref="D235:D237"/>
    <mergeCell ref="F235:F237"/>
    <mergeCell ref="G235:G237"/>
    <mergeCell ref="E214:F214"/>
    <mergeCell ref="A233:K233"/>
    <mergeCell ref="H97:H99"/>
    <mergeCell ref="I97:I99"/>
    <mergeCell ref="J97:K97"/>
    <mergeCell ref="J98:K98"/>
    <mergeCell ref="A111:F111"/>
    <mergeCell ref="H111:K111"/>
    <mergeCell ref="J34:K34"/>
    <mergeCell ref="A55:F55"/>
    <mergeCell ref="H55:K55"/>
    <mergeCell ref="A93:K93"/>
    <mergeCell ref="A94:K94"/>
    <mergeCell ref="A97:A99"/>
    <mergeCell ref="B97:B99"/>
    <mergeCell ref="D97:D99"/>
    <mergeCell ref="F97:F99"/>
    <mergeCell ref="G97:G99"/>
    <mergeCell ref="E76:F76"/>
    <mergeCell ref="A95:K95"/>
    <mergeCell ref="A4:K4"/>
    <mergeCell ref="A5:K5"/>
    <mergeCell ref="A6:K6"/>
    <mergeCell ref="E8:F8"/>
    <mergeCell ref="E14:F14"/>
    <mergeCell ref="A66:K66"/>
    <mergeCell ref="A67:K67"/>
    <mergeCell ref="A68:K68"/>
    <mergeCell ref="E70:F70"/>
    <mergeCell ref="A29:K29"/>
    <mergeCell ref="A30:K30"/>
    <mergeCell ref="A33:A35"/>
    <mergeCell ref="B33:B35"/>
    <mergeCell ref="D33:D35"/>
    <mergeCell ref="F33:F35"/>
    <mergeCell ref="G33:G35"/>
    <mergeCell ref="H33:H35"/>
    <mergeCell ref="I33:I35"/>
    <mergeCell ref="J33:K33"/>
    <mergeCell ref="A31:K31"/>
    <mergeCell ref="A142:K142"/>
    <mergeCell ref="A143:K143"/>
    <mergeCell ref="A144:K144"/>
    <mergeCell ref="E146:F146"/>
    <mergeCell ref="E152:F152"/>
    <mergeCell ref="A204:K204"/>
    <mergeCell ref="A205:K205"/>
    <mergeCell ref="A206:K206"/>
    <mergeCell ref="E208:F208"/>
    <mergeCell ref="A169:K169"/>
    <mergeCell ref="A170:K170"/>
    <mergeCell ref="A173:A175"/>
    <mergeCell ref="B173:B175"/>
    <mergeCell ref="D173:D175"/>
    <mergeCell ref="F173:F175"/>
    <mergeCell ref="G173:G175"/>
    <mergeCell ref="H173:H175"/>
    <mergeCell ref="I173:I175"/>
    <mergeCell ref="J173:K173"/>
    <mergeCell ref="A171:K171"/>
    <mergeCell ref="A393:K393"/>
    <mergeCell ref="A394:K394"/>
    <mergeCell ref="A395:K395"/>
    <mergeCell ref="E397:F397"/>
    <mergeCell ref="E403:F403"/>
    <mergeCell ref="A422:K422"/>
    <mergeCell ref="A264:K264"/>
    <mergeCell ref="A265:K265"/>
    <mergeCell ref="A266:K266"/>
    <mergeCell ref="E268:F268"/>
    <mergeCell ref="E274:F274"/>
    <mergeCell ref="A293:K293"/>
    <mergeCell ref="A348:K348"/>
    <mergeCell ref="A319:K319"/>
    <mergeCell ref="A320:K320"/>
    <mergeCell ref="A321:K321"/>
    <mergeCell ref="E323:F323"/>
    <mergeCell ref="E329:F329"/>
    <mergeCell ref="A291:K291"/>
    <mergeCell ref="A292:K292"/>
    <mergeCell ref="A295:A297"/>
    <mergeCell ref="B295:B297"/>
    <mergeCell ref="D295:D297"/>
    <mergeCell ref="F295:F297"/>
  </mergeCells>
  <phoneticPr fontId="2" type="noConversion"/>
  <pageMargins left="0.23" right="0.17" top="0.32" bottom="0.21" header="0.17" footer="0.17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ปี 2568</vt:lpstr>
      <vt:lpstr>'ปี 2568'!Print_Area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Lenovo</cp:lastModifiedBy>
  <cp:lastPrinted>2026-05-28T07:05:19Z</cp:lastPrinted>
  <dcterms:created xsi:type="dcterms:W3CDTF">2021-03-15T03:53:56Z</dcterms:created>
  <dcterms:modified xsi:type="dcterms:W3CDTF">2026-05-28T07:07:03Z</dcterms:modified>
</cp:coreProperties>
</file>